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00" yWindow="0" windowWidth="16520" windowHeight="19260" tabRatio="500" activeTab="0"/>
  </bookViews>
  <sheets>
    <sheet name="Feuil1" sheetId="1" r:id="rId1"/>
  </sheets>
  <definedNames>
    <definedName name="_xlnm.Print_Area" localSheetId="0">'Feuil1'!$A:$F</definedName>
  </definedNames>
  <calcPr fullCalcOnLoad="1"/>
</workbook>
</file>

<file path=xl/sharedStrings.xml><?xml version="1.0" encoding="utf-8"?>
<sst xmlns="http://schemas.openxmlformats.org/spreadsheetml/2006/main" count="186" uniqueCount="69">
  <si>
    <r>
      <t>Un conseil:</t>
    </r>
    <r>
      <rPr>
        <sz val="12"/>
        <color indexed="8"/>
        <rFont val="Arial"/>
        <family val="0"/>
      </rPr>
      <t xml:space="preserve"> prolongez ce  bilan sur une 2e semaine pour mieux comprendre votre processus alimentaire.</t>
    </r>
  </si>
  <si>
    <t>Maison, 6 h 45</t>
  </si>
  <si>
    <t>Bureau, 10 h</t>
  </si>
  <si>
    <t>Parc, 12 h</t>
  </si>
  <si>
    <t>2 * 30 g</t>
  </si>
  <si>
    <t>8 g</t>
  </si>
  <si>
    <t>1 barre chocolatée</t>
  </si>
  <si>
    <r>
      <t xml:space="preserve">kg   </t>
    </r>
    <r>
      <rPr>
        <sz val="11"/>
        <color indexed="8"/>
        <rFont val="Arial"/>
        <family val="0"/>
      </rPr>
      <t xml:space="preserve"> (à noter au début de la semaine seulement)</t>
    </r>
  </si>
  <si>
    <t>JOUR 1</t>
  </si>
  <si>
    <t>JOUR 2</t>
  </si>
  <si>
    <t xml:space="preserve"> JOUR 3</t>
  </si>
  <si>
    <t>JOUR 4</t>
  </si>
  <si>
    <t>JOUR 5</t>
  </si>
  <si>
    <t xml:space="preserve"> JOUR 6</t>
  </si>
  <si>
    <t>JOUR 7</t>
  </si>
  <si>
    <t>JOUR 3</t>
  </si>
  <si>
    <t>JOUR 6</t>
  </si>
  <si>
    <t xml:space="preserve">        Introduisez la date sous la forme 25.3.13</t>
  </si>
  <si>
    <r>
      <t xml:space="preserve">Première étape du carnet alimentaire («Gardez la ligne», p 32): notez dans la deuxième colonne ce que vous avez mangé et dans la première où et quand. Evaluez la quantité de nourriture dans la troisième et notez vos activités physiques (marche exceptée) dans la quatrième. A la fin de la semaine, faites le calcul des calories absorbées dans la cinquième colonne, en oubliant pas de donner une valeur négativ </t>
    </r>
    <r>
      <rPr>
        <sz val="11"/>
        <color indexed="10"/>
        <rFont val="Arial"/>
        <family val="0"/>
      </rPr>
      <t>-</t>
    </r>
    <r>
      <rPr>
        <sz val="11"/>
        <color indexed="8"/>
        <rFont val="Arial"/>
        <family val="0"/>
      </rPr>
      <t xml:space="preserve">XXX calories) pour les activités physiques.
</t>
    </r>
    <r>
      <rPr>
        <b/>
        <sz val="11"/>
        <color indexed="8"/>
        <rFont val="Arial"/>
        <family val="0"/>
      </rPr>
      <t>Exemple:</t>
    </r>
  </si>
  <si>
    <t>-390</t>
  </si>
  <si>
    <r>
      <rPr>
        <b/>
        <i/>
        <sz val="10"/>
        <color indexed="8"/>
        <rFont val="Arial"/>
        <family val="0"/>
      </rPr>
      <t>Astuce:</t>
    </r>
    <r>
      <rPr>
        <i/>
        <sz val="10"/>
        <color indexed="8"/>
        <rFont val="Arial"/>
        <family val="0"/>
      </rPr>
      <t xml:space="preserve"> pour ajouter une ligne formatée à votre bilan journalier, saisissez la ligne orange (en posant le curseur sur son numéro, à gauche), puis allez dans le menu: «Insertion» &gt; Ligne (ou cliquez sur la moitié droite de la souris: «Insérer»). L'ajustement en hauteur est automatique.</t>
    </r>
  </si>
  <si>
    <t>Bilan général (sur les 2 semaines)</t>
  </si>
  <si>
    <t>Poids en début de bilan</t>
  </si>
  <si>
    <t>Poids en fin de bilan</t>
  </si>
  <si>
    <t xml:space="preserve">        </t>
  </si>
  <si>
    <t>Bilan sur</t>
  </si>
  <si>
    <t>jours</t>
  </si>
  <si>
    <t>Marche moyenne</t>
  </si>
  <si>
    <t>pas par jour</t>
  </si>
  <si>
    <t>Votre poids de départ</t>
  </si>
  <si>
    <t>Consommation énergétique moyenne</t>
  </si>
  <si>
    <t>kg</t>
  </si>
  <si>
    <t>Carnet alimentaire A</t>
  </si>
  <si>
    <t>Quoi?</t>
  </si>
  <si>
    <t>Calories</t>
  </si>
  <si>
    <t>Où, quand?</t>
  </si>
  <si>
    <t>Combien?</t>
  </si>
  <si>
    <t>Activité physique</t>
  </si>
  <si>
    <t xml:space="preserve">2 tranches de pain </t>
  </si>
  <si>
    <t>beurre</t>
  </si>
  <si>
    <t>10 g</t>
  </si>
  <si>
    <t>1,5 dl</t>
  </si>
  <si>
    <t>2 dl</t>
  </si>
  <si>
    <t>1 eau d'Evian</t>
  </si>
  <si>
    <t>3 dl</t>
  </si>
  <si>
    <t>1 café</t>
  </si>
  <si>
    <t>2 morceaux de sucre</t>
  </si>
  <si>
    <t>1 jus d'orange</t>
  </si>
  <si>
    <t>60 g</t>
  </si>
  <si>
    <t>footing (45 min)</t>
  </si>
  <si>
    <t>sauf si vous désirez perdre du poids, évidemment…</t>
  </si>
  <si>
    <t xml:space="preserve">Si c'est votre but, vos besoins semblent être de </t>
  </si>
  <si>
    <t>* calcul très approximatif fondé sur l'estimation
que 1 kilo de graisse est égal à environ 7000 kcal</t>
  </si>
  <si>
    <t>Attention: descendre au-dessous de 1500 kcal/jour revient à suivre un régime hypocalorique, très difficile à tenir sur la durée. Et au-dessous de 1200 kcal, cela devient franchement une gageure, voire dangereux. Nous vous suggérons donc de prendre votre temps et  de ne pas descendre au-dessous de 1500 kcal, mais d'augmenter vos activités physiques.</t>
  </si>
  <si>
    <t>En se référant à l'alimentation et aux activtiés physiques de ces deux dernières semaines,</t>
  </si>
  <si>
    <t xml:space="preserve">vous devriez, pour stabiliser votre poids actuel, manger </t>
  </si>
  <si>
    <t>kcal par jour*</t>
  </si>
  <si>
    <t>SEMAINE 1</t>
  </si>
  <si>
    <r>
      <t xml:space="preserve">kg   </t>
    </r>
    <r>
      <rPr>
        <sz val="11"/>
        <color indexed="8"/>
        <rFont val="Arial"/>
        <family val="0"/>
      </rPr>
      <t xml:space="preserve"> (à noter en début de semaine seulement)</t>
    </r>
  </si>
  <si>
    <t>pas</t>
  </si>
  <si>
    <t>Relevé du podomètre</t>
  </si>
  <si>
    <t>Pour estimez vos besoins énergétiques, il est indispensable de poursuivre le bilan durant une semaine supplémentaire</t>
  </si>
  <si>
    <t>kcal par jour</t>
  </si>
  <si>
    <t>SEMAINE 2</t>
  </si>
  <si>
    <t>Bilan de la semaine 1</t>
  </si>
  <si>
    <t>Bilan de la semaine 2</t>
  </si>
  <si>
    <t>Poids en fin de semaine 1</t>
  </si>
  <si>
    <t>Poids en fin de semaine 2</t>
  </si>
  <si>
    <t>Lorsque, à la fin de la semaine, vous complétez la dernière colonne, n'oubliez pas d'inscire les dépenses caloriques de vos activités physiques (hors marche) avec le signe moins devant. Exemple: 45 min de ski =  - 400 kcal.</t>
  </si>
</sst>
</file>

<file path=xl/styles.xml><?xml version="1.0" encoding="utf-8"?>
<styleSheet xmlns="http://schemas.openxmlformats.org/spreadsheetml/2006/main">
  <numFmts count="9">
    <numFmt numFmtId="5" formatCode="&quot;sFr.&quot;#,##0;\-&quot;sFr.&quot;#,##0"/>
    <numFmt numFmtId="6" formatCode="&quot;sFr.&quot;#,##0;[Red]\-&quot;sFr.&quot;#,##0"/>
    <numFmt numFmtId="7" formatCode="&quot;sFr.&quot;#,##0.00;\-&quot;sFr.&quot;#,##0.00"/>
    <numFmt numFmtId="8" formatCode="&quot;sFr.&quot;#,##0.00;[Red]\-&quot;sFr.&quot;#,##0.00"/>
    <numFmt numFmtId="42" formatCode="_-&quot;sFr.&quot;* #,##0_-;\-&quot;sFr.&quot;* #,##0_-;_-&quot;sFr.&quot;* &quot;-&quot;_-;_-@_-"/>
    <numFmt numFmtId="41" formatCode="_-* #,##0_-;\-* #,##0_-;_-* &quot;-&quot;_-;_-@_-"/>
    <numFmt numFmtId="44" formatCode="_-&quot;sFr.&quot;* #,##0.00_-;\-&quot;sFr.&quot;* #,##0.00_-;_-&quot;sFr.&quot;* &quot;-&quot;??_-;_-@_-"/>
    <numFmt numFmtId="43" formatCode="_-* #,##0.00_-;\-* #,##0.00_-;_-* &quot;-&quot;??_-;_-@_-"/>
    <numFmt numFmtId="164" formatCode="[$-100C]dddd\,\ d/\ mmmm\ yyyy;@"/>
  </numFmts>
  <fonts count="29">
    <font>
      <sz val="12"/>
      <color indexed="8"/>
      <name val="Calibri"/>
      <family val="2"/>
    </font>
    <font>
      <b/>
      <sz val="10"/>
      <name val="Verdana"/>
      <family val="0"/>
    </font>
    <font>
      <i/>
      <sz val="10"/>
      <name val="Verdana"/>
      <family val="0"/>
    </font>
    <font>
      <b/>
      <i/>
      <sz val="10"/>
      <name val="Verdana"/>
      <family val="0"/>
    </font>
    <font>
      <sz val="18"/>
      <color indexed="8"/>
      <name val="Arial"/>
      <family val="0"/>
    </font>
    <font>
      <sz val="12"/>
      <color indexed="8"/>
      <name val="Arial"/>
      <family val="0"/>
    </font>
    <font>
      <b/>
      <sz val="18"/>
      <color indexed="9"/>
      <name val="Arial"/>
      <family val="0"/>
    </font>
    <font>
      <sz val="10"/>
      <color indexed="8"/>
      <name val="Arial"/>
      <family val="0"/>
    </font>
    <font>
      <i/>
      <sz val="10"/>
      <color indexed="8"/>
      <name val="Arial"/>
      <family val="0"/>
    </font>
    <font>
      <b/>
      <i/>
      <sz val="10"/>
      <color indexed="8"/>
      <name val="Arial"/>
      <family val="0"/>
    </font>
    <font>
      <sz val="11"/>
      <color indexed="8"/>
      <name val="Arial"/>
      <family val="0"/>
    </font>
    <font>
      <b/>
      <sz val="12"/>
      <color indexed="8"/>
      <name val="Arial"/>
      <family val="0"/>
    </font>
    <font>
      <b/>
      <sz val="11"/>
      <color indexed="8"/>
      <name val="Arial"/>
      <family val="0"/>
    </font>
    <font>
      <sz val="8"/>
      <name val="Verdana"/>
      <family val="0"/>
    </font>
    <font>
      <b/>
      <sz val="12"/>
      <color indexed="9"/>
      <name val="Arial"/>
      <family val="0"/>
    </font>
    <font>
      <sz val="12"/>
      <color indexed="9"/>
      <name val="Arial"/>
      <family val="0"/>
    </font>
    <font>
      <sz val="16"/>
      <color indexed="8"/>
      <name val="Arial"/>
      <family val="0"/>
    </font>
    <font>
      <b/>
      <sz val="16"/>
      <color indexed="9"/>
      <name val="Arial"/>
      <family val="0"/>
    </font>
    <font>
      <b/>
      <sz val="12"/>
      <color indexed="60"/>
      <name val="Arial"/>
      <family val="0"/>
    </font>
    <font>
      <sz val="10"/>
      <name val="Arial"/>
      <family val="0"/>
    </font>
    <font>
      <b/>
      <sz val="14"/>
      <color indexed="9"/>
      <name val="Arial"/>
      <family val="0"/>
    </font>
    <font>
      <i/>
      <sz val="10"/>
      <name val="Arial"/>
      <family val="0"/>
    </font>
    <font>
      <b/>
      <sz val="12"/>
      <color indexed="56"/>
      <name val="Arial"/>
      <family val="0"/>
    </font>
    <font>
      <u val="single"/>
      <sz val="12"/>
      <color indexed="12"/>
      <name val="Calibri"/>
      <family val="2"/>
    </font>
    <font>
      <u val="single"/>
      <sz val="12"/>
      <color indexed="20"/>
      <name val="Calibri"/>
      <family val="2"/>
    </font>
    <font>
      <sz val="18"/>
      <color indexed="9"/>
      <name val="Arial"/>
      <family val="0"/>
    </font>
    <font>
      <sz val="16"/>
      <color indexed="9"/>
      <name val="Arial"/>
      <family val="0"/>
    </font>
    <font>
      <sz val="12"/>
      <color indexed="9"/>
      <name val="Calibri"/>
      <family val="2"/>
    </font>
    <font>
      <sz val="11"/>
      <color indexed="10"/>
      <name val="Arial"/>
      <family val="0"/>
    </font>
  </fonts>
  <fills count="8">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56"/>
        <bgColor indexed="64"/>
      </patternFill>
    </fill>
    <fill>
      <patternFill patternType="solid">
        <fgColor indexed="52"/>
        <bgColor indexed="64"/>
      </patternFill>
    </fill>
    <fill>
      <patternFill patternType="solid">
        <fgColor indexed="31"/>
        <bgColor indexed="64"/>
      </patternFill>
    </fill>
  </fills>
  <borders count="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18" fillId="0" borderId="0" xfId="0" applyFont="1" applyAlignment="1">
      <alignment horizontal="left" wrapText="1"/>
    </xf>
    <xf numFmtId="0" fontId="22" fillId="2" borderId="0" xfId="0" applyFont="1" applyFill="1" applyAlignment="1">
      <alignment horizontal="left" vertical="center" wrapText="1"/>
    </xf>
    <xf numFmtId="0" fontId="5" fillId="0" borderId="0" xfId="0" applyFont="1" applyAlignment="1">
      <alignment vertical="center" wrapText="1"/>
    </xf>
    <xf numFmtId="0" fontId="4" fillId="0" borderId="0" xfId="0" applyFont="1" applyAlignment="1">
      <alignment vertical="center" wrapText="1"/>
    </xf>
    <xf numFmtId="0" fontId="11" fillId="0" borderId="0" xfId="0" applyFont="1" applyAlignment="1">
      <alignment vertical="center" wrapText="1"/>
    </xf>
    <xf numFmtId="0" fontId="5" fillId="0" borderId="0" xfId="0" applyFont="1" applyFill="1" applyAlignment="1">
      <alignment horizontal="left" vertical="center" wrapText="1"/>
    </xf>
    <xf numFmtId="0" fontId="5" fillId="3" borderId="1" xfId="0" applyFont="1" applyFill="1" applyBorder="1" applyAlignment="1">
      <alignment vertical="center" wrapText="1"/>
    </xf>
    <xf numFmtId="0" fontId="5" fillId="4" borderId="2" xfId="0" applyFont="1" applyFill="1" applyBorder="1" applyAlignment="1">
      <alignment vertical="center" wrapText="1"/>
    </xf>
    <xf numFmtId="0" fontId="5" fillId="4" borderId="3" xfId="0" applyFont="1" applyFill="1" applyBorder="1" applyAlignment="1">
      <alignment vertical="center" wrapText="1"/>
    </xf>
    <xf numFmtId="0" fontId="5" fillId="4" borderId="4" xfId="0" applyFont="1" applyFill="1" applyBorder="1" applyAlignment="1">
      <alignment vertical="center" wrapText="1"/>
    </xf>
    <xf numFmtId="0" fontId="5" fillId="2" borderId="0" xfId="0" applyFont="1" applyFill="1" applyAlignment="1">
      <alignment vertical="center" wrapText="1"/>
    </xf>
    <xf numFmtId="0" fontId="11" fillId="2" borderId="0" xfId="0" applyFont="1" applyFill="1" applyAlignment="1">
      <alignment vertical="center" wrapText="1"/>
    </xf>
    <xf numFmtId="0" fontId="5" fillId="2" borderId="0" xfId="0" applyFont="1" applyFill="1" applyAlignment="1">
      <alignment vertical="center"/>
    </xf>
    <xf numFmtId="0" fontId="10" fillId="2" borderId="0" xfId="0" applyFont="1" applyFill="1" applyAlignment="1">
      <alignment vertical="center"/>
    </xf>
    <xf numFmtId="0" fontId="4" fillId="2" borderId="0" xfId="0" applyFont="1" applyFill="1" applyAlignment="1">
      <alignment vertical="center" wrapText="1"/>
    </xf>
    <xf numFmtId="0" fontId="5" fillId="2" borderId="0" xfId="0" applyFont="1" applyFill="1" applyAlignment="1">
      <alignment horizontal="left" vertical="center" wrapText="1"/>
    </xf>
    <xf numFmtId="0" fontId="5" fillId="2" borderId="0" xfId="0" applyFont="1" applyFill="1" applyBorder="1" applyAlignment="1">
      <alignment vertical="center" wrapText="1"/>
    </xf>
    <xf numFmtId="0" fontId="16" fillId="2" borderId="0" xfId="0" applyFont="1" applyFill="1" applyAlignment="1">
      <alignment vertical="center" wrapText="1"/>
    </xf>
    <xf numFmtId="0" fontId="16" fillId="0" borderId="0" xfId="0" applyFont="1" applyAlignment="1">
      <alignment vertical="center" wrapText="1"/>
    </xf>
    <xf numFmtId="1" fontId="5" fillId="0" borderId="0" xfId="0" applyNumberFormat="1" applyFont="1" applyAlignment="1">
      <alignment vertical="center" wrapText="1"/>
    </xf>
    <xf numFmtId="0" fontId="7" fillId="2" borderId="0" xfId="0" applyFont="1" applyFill="1" applyBorder="1" applyAlignment="1">
      <alignment vertical="center"/>
    </xf>
    <xf numFmtId="3" fontId="5" fillId="3" borderId="1" xfId="0" applyNumberFormat="1" applyFont="1" applyFill="1" applyBorder="1" applyAlignment="1">
      <alignment vertical="center" wrapText="1"/>
    </xf>
    <xf numFmtId="0" fontId="5" fillId="2" borderId="0" xfId="0" applyNumberFormat="1" applyFont="1" applyFill="1" applyAlignment="1">
      <alignment vertical="center"/>
    </xf>
    <xf numFmtId="1" fontId="5" fillId="2" borderId="0" xfId="0" applyNumberFormat="1" applyFont="1" applyFill="1" applyAlignment="1">
      <alignment vertical="center" wrapText="1"/>
    </xf>
    <xf numFmtId="0" fontId="19" fillId="2" borderId="0" xfId="0" applyFont="1" applyFill="1" applyAlignment="1">
      <alignment vertical="center"/>
    </xf>
    <xf numFmtId="3" fontId="5" fillId="0" borderId="0" xfId="0" applyNumberFormat="1" applyFont="1" applyFill="1" applyBorder="1" applyAlignment="1">
      <alignment vertical="center" wrapText="1"/>
    </xf>
    <xf numFmtId="1" fontId="5" fillId="2" borderId="0" xfId="0" applyNumberFormat="1" applyFont="1" applyFill="1" applyBorder="1" applyAlignment="1">
      <alignment vertical="center" wrapText="1"/>
    </xf>
    <xf numFmtId="0" fontId="5" fillId="2" borderId="0" xfId="0" applyFont="1" applyFill="1" applyAlignment="1">
      <alignment vertical="center" wrapText="1"/>
    </xf>
    <xf numFmtId="0" fontId="11" fillId="3" borderId="1" xfId="0" applyFont="1" applyFill="1" applyBorder="1" applyAlignment="1">
      <alignment vertical="center" wrapText="1"/>
    </xf>
    <xf numFmtId="0" fontId="11" fillId="4" borderId="1" xfId="0" applyFont="1" applyFill="1" applyBorder="1" applyAlignment="1">
      <alignment vertical="center" wrapText="1"/>
    </xf>
    <xf numFmtId="0" fontId="14" fillId="5" borderId="1" xfId="0" applyFont="1" applyFill="1" applyBorder="1" applyAlignment="1">
      <alignment vertical="center" wrapText="1"/>
    </xf>
    <xf numFmtId="0" fontId="14" fillId="5" borderId="2" xfId="0" applyFont="1" applyFill="1" applyBorder="1" applyAlignment="1">
      <alignment vertical="center" wrapText="1"/>
    </xf>
    <xf numFmtId="0" fontId="15" fillId="5" borderId="3" xfId="0" applyFont="1" applyFill="1" applyBorder="1" applyAlignment="1">
      <alignment vertical="center" wrapText="1"/>
    </xf>
    <xf numFmtId="0" fontId="15" fillId="5" borderId="4" xfId="0" applyFont="1" applyFill="1" applyBorder="1" applyAlignment="1">
      <alignment vertical="center" wrapText="1"/>
    </xf>
    <xf numFmtId="0" fontId="20" fillId="5" borderId="2" xfId="0" applyFont="1" applyFill="1" applyBorder="1" applyAlignment="1">
      <alignment vertical="center"/>
    </xf>
    <xf numFmtId="164" fontId="5" fillId="2" borderId="3" xfId="0" applyNumberFormat="1" applyFont="1" applyFill="1" applyBorder="1" applyAlignment="1">
      <alignment vertical="center" wrapText="1"/>
    </xf>
    <xf numFmtId="0" fontId="10" fillId="3" borderId="1" xfId="0" applyFont="1" applyFill="1" applyBorder="1" applyAlignment="1">
      <alignment horizontal="left" vertical="center" wrapText="1"/>
    </xf>
    <xf numFmtId="0" fontId="10" fillId="3" borderId="1" xfId="0" applyFont="1" applyFill="1" applyBorder="1" applyAlignment="1">
      <alignment vertical="center" wrapText="1"/>
    </xf>
    <xf numFmtId="0" fontId="10" fillId="3" borderId="1" xfId="0" applyFont="1" applyFill="1" applyBorder="1" applyAlignment="1">
      <alignment horizontal="right" vertical="center" wrapText="1"/>
    </xf>
    <xf numFmtId="0" fontId="5" fillId="0" borderId="0" xfId="0" applyFont="1" applyFill="1" applyAlignment="1">
      <alignment vertical="center" wrapText="1"/>
    </xf>
    <xf numFmtId="0" fontId="15" fillId="2" borderId="0" xfId="0" applyFont="1" applyFill="1" applyAlignment="1">
      <alignment vertical="center" wrapText="1"/>
    </xf>
    <xf numFmtId="0" fontId="25" fillId="2" borderId="0" xfId="0" applyFont="1" applyFill="1" applyAlignment="1">
      <alignment vertical="center" wrapText="1"/>
    </xf>
    <xf numFmtId="0" fontId="14" fillId="2" borderId="0" xfId="0" applyFont="1" applyFill="1" applyAlignment="1">
      <alignment vertical="center" wrapText="1"/>
    </xf>
    <xf numFmtId="0" fontId="15" fillId="2" borderId="0" xfId="0" applyFont="1" applyFill="1" applyAlignment="1">
      <alignment horizontal="left" vertical="center" wrapText="1"/>
    </xf>
    <xf numFmtId="0" fontId="26" fillId="2" borderId="0" xfId="0" applyFont="1" applyFill="1" applyAlignment="1">
      <alignment vertical="center" wrapText="1"/>
    </xf>
    <xf numFmtId="0" fontId="15" fillId="2" borderId="0" xfId="0" applyFont="1" applyFill="1" applyBorder="1" applyAlignment="1">
      <alignment vertical="center" wrapText="1"/>
    </xf>
    <xf numFmtId="3" fontId="15" fillId="2" borderId="0" xfId="0" applyNumberFormat="1" applyFont="1" applyFill="1" applyBorder="1" applyAlignment="1">
      <alignment vertical="center" wrapText="1"/>
    </xf>
    <xf numFmtId="0" fontId="14" fillId="2" borderId="0" xfId="0" applyFont="1" applyFill="1" applyBorder="1" applyAlignment="1">
      <alignment vertical="center" wrapText="1"/>
    </xf>
    <xf numFmtId="0" fontId="15" fillId="2" borderId="0" xfId="0" applyFont="1" applyFill="1" applyAlignment="1">
      <alignment vertical="center"/>
    </xf>
    <xf numFmtId="0" fontId="27" fillId="2" borderId="0" xfId="0" applyFont="1" applyFill="1" applyAlignment="1">
      <alignment/>
    </xf>
    <xf numFmtId="0" fontId="5" fillId="2" borderId="1" xfId="0" applyFont="1" applyFill="1" applyBorder="1" applyAlignment="1" applyProtection="1">
      <alignment vertical="center" wrapText="1"/>
      <protection locked="0"/>
    </xf>
    <xf numFmtId="164" fontId="5" fillId="2" borderId="1" xfId="0" applyNumberFormat="1" applyFont="1" applyFill="1" applyBorder="1" applyAlignment="1" applyProtection="1">
      <alignment vertical="center" wrapText="1"/>
      <protection locked="0"/>
    </xf>
    <xf numFmtId="3" fontId="5" fillId="2" borderId="1" xfId="0" applyNumberFormat="1" applyFont="1" applyFill="1" applyBorder="1" applyAlignment="1" applyProtection="1">
      <alignment horizontal="right" vertical="center" wrapText="1"/>
      <protection locked="0"/>
    </xf>
    <xf numFmtId="3" fontId="5" fillId="2" borderId="1" xfId="0" applyNumberFormat="1" applyFont="1" applyFill="1" applyBorder="1" applyAlignment="1" applyProtection="1">
      <alignment vertical="center" wrapText="1"/>
      <protection locked="0"/>
    </xf>
    <xf numFmtId="0" fontId="5" fillId="2" borderId="0" xfId="0" applyFont="1" applyFill="1" applyAlignment="1" applyProtection="1">
      <alignment vertical="center" wrapText="1"/>
      <protection locked="0"/>
    </xf>
    <xf numFmtId="0" fontId="5" fillId="6" borderId="2" xfId="0" applyFont="1" applyFill="1" applyBorder="1" applyAlignment="1" applyProtection="1">
      <alignment vertical="center" wrapText="1"/>
      <protection locked="0"/>
    </xf>
    <xf numFmtId="0" fontId="5" fillId="6" borderId="3" xfId="0" applyFont="1" applyFill="1" applyBorder="1" applyAlignment="1" applyProtection="1">
      <alignment vertical="center" wrapText="1"/>
      <protection locked="0"/>
    </xf>
    <xf numFmtId="0" fontId="5" fillId="6" borderId="4" xfId="0" applyFont="1" applyFill="1" applyBorder="1" applyAlignment="1" applyProtection="1">
      <alignment vertical="center" wrapText="1"/>
      <protection locked="0"/>
    </xf>
    <xf numFmtId="0" fontId="15" fillId="2" borderId="0" xfId="0" applyFont="1" applyFill="1" applyAlignment="1" applyProtection="1">
      <alignment vertical="center" wrapText="1"/>
      <protection locked="0"/>
    </xf>
    <xf numFmtId="0" fontId="5" fillId="0" borderId="0" xfId="0" applyFont="1" applyAlignment="1" applyProtection="1">
      <alignment vertical="center" wrapText="1"/>
      <protection locked="0"/>
    </xf>
    <xf numFmtId="49" fontId="10" fillId="3" borderId="1" xfId="0" applyNumberFormat="1" applyFont="1" applyFill="1" applyBorder="1" applyAlignment="1">
      <alignment horizontal="right" vertical="center" wrapText="1"/>
    </xf>
    <xf numFmtId="0" fontId="21" fillId="2" borderId="0" xfId="0" applyFont="1" applyFill="1" applyBorder="1" applyAlignment="1">
      <alignment horizontal="right" vertical="top" wrapText="1"/>
    </xf>
    <xf numFmtId="0" fontId="6" fillId="5" borderId="1" xfId="0" applyFont="1" applyFill="1" applyBorder="1" applyAlignment="1">
      <alignment horizontal="left" vertical="center" wrapText="1"/>
    </xf>
    <xf numFmtId="0" fontId="10" fillId="3" borderId="2" xfId="0" applyFont="1" applyFill="1" applyBorder="1" applyAlignment="1">
      <alignment horizontal="left" vertical="top"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8" fillId="7" borderId="1" xfId="0" applyFont="1" applyFill="1" applyBorder="1" applyAlignment="1">
      <alignment horizontal="left" vertical="center" wrapText="1"/>
    </xf>
    <xf numFmtId="0" fontId="17" fillId="5" borderId="1"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7" fillId="5" borderId="1"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5"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4" xfId="0" applyFont="1" applyFill="1" applyBorder="1" applyAlignment="1">
      <alignment horizontal="lef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Q308"/>
  <sheetViews>
    <sheetView tabSelected="1" zoomScale="120" zoomScaleNormal="120" workbookViewId="0" topLeftCell="A1">
      <selection activeCell="D16" sqref="D16"/>
    </sheetView>
  </sheetViews>
  <sheetFormatPr defaultColWidth="11.00390625" defaultRowHeight="15.75"/>
  <cols>
    <col min="1" max="1" width="2.625" style="11" customWidth="1"/>
    <col min="2" max="2" width="23.00390625" style="3" customWidth="1"/>
    <col min="3" max="3" width="27.50390625" style="3" customWidth="1"/>
    <col min="4" max="4" width="17.375" style="3" customWidth="1"/>
    <col min="5" max="5" width="20.625" style="3" customWidth="1"/>
    <col min="6" max="6" width="11.125" style="3" customWidth="1"/>
    <col min="7" max="69" width="10.875" style="41" customWidth="1"/>
    <col min="70" max="16384" width="10.875" style="3" customWidth="1"/>
  </cols>
  <sheetData>
    <row r="1" spans="7:69" s="28" customFormat="1" ht="15">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row>
    <row r="2" spans="1:69" s="4" customFormat="1" ht="25.5" customHeight="1">
      <c r="A2" s="15"/>
      <c r="B2" s="63" t="s">
        <v>32</v>
      </c>
      <c r="C2" s="63"/>
      <c r="D2" s="63"/>
      <c r="E2" s="63"/>
      <c r="F2" s="63"/>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row>
    <row r="3" spans="7:69" s="11" customFormat="1" ht="6.75" customHeight="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row>
    <row r="4" spans="2:6" ht="67.5" customHeight="1">
      <c r="B4" s="64" t="s">
        <v>18</v>
      </c>
      <c r="C4" s="65"/>
      <c r="D4" s="65"/>
      <c r="E4" s="65"/>
      <c r="F4" s="66"/>
    </row>
    <row r="5" spans="1:69" s="5" customFormat="1" ht="15">
      <c r="A5" s="12"/>
      <c r="B5" s="30" t="s">
        <v>35</v>
      </c>
      <c r="C5" s="29" t="s">
        <v>33</v>
      </c>
      <c r="D5" s="30" t="s">
        <v>36</v>
      </c>
      <c r="E5" s="29" t="s">
        <v>37</v>
      </c>
      <c r="F5" s="30" t="s">
        <v>34</v>
      </c>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row>
    <row r="6" spans="1:69" s="6" customFormat="1" ht="15.75" customHeight="1">
      <c r="A6" s="16"/>
      <c r="B6" s="37" t="s">
        <v>1</v>
      </c>
      <c r="C6" s="38" t="s">
        <v>38</v>
      </c>
      <c r="D6" s="37" t="s">
        <v>4</v>
      </c>
      <c r="E6" s="37"/>
      <c r="F6" s="39">
        <v>157</v>
      </c>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row>
    <row r="7" spans="1:69" s="6" customFormat="1" ht="15.75" customHeight="1">
      <c r="A7" s="16"/>
      <c r="B7" s="37"/>
      <c r="C7" s="38" t="s">
        <v>39</v>
      </c>
      <c r="D7" s="37" t="s">
        <v>40</v>
      </c>
      <c r="E7" s="37"/>
      <c r="F7" s="39">
        <v>75</v>
      </c>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row>
    <row r="8" spans="1:69" s="6" customFormat="1" ht="15.75" customHeight="1">
      <c r="A8" s="16"/>
      <c r="B8" s="37"/>
      <c r="C8" s="38" t="s">
        <v>45</v>
      </c>
      <c r="D8" s="37" t="s">
        <v>41</v>
      </c>
      <c r="E8" s="37"/>
      <c r="F8" s="39">
        <v>0</v>
      </c>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row>
    <row r="9" spans="1:69" s="6" customFormat="1" ht="15.75" customHeight="1">
      <c r="A9" s="16"/>
      <c r="B9" s="37"/>
      <c r="C9" s="38" t="s">
        <v>46</v>
      </c>
      <c r="D9" s="37" t="s">
        <v>5</v>
      </c>
      <c r="E9" s="37"/>
      <c r="F9" s="39">
        <v>32</v>
      </c>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row>
    <row r="10" spans="1:69" s="6" customFormat="1" ht="15.75" customHeight="1">
      <c r="A10" s="16"/>
      <c r="B10" s="37"/>
      <c r="C10" s="38" t="s">
        <v>47</v>
      </c>
      <c r="D10" s="37" t="s">
        <v>42</v>
      </c>
      <c r="E10" s="37"/>
      <c r="F10" s="39">
        <v>72</v>
      </c>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row>
    <row r="11" spans="1:69" s="6" customFormat="1" ht="15.75" customHeight="1">
      <c r="A11" s="16"/>
      <c r="B11" s="37" t="s">
        <v>2</v>
      </c>
      <c r="C11" s="38" t="s">
        <v>43</v>
      </c>
      <c r="D11" s="37" t="s">
        <v>44</v>
      </c>
      <c r="E11" s="37"/>
      <c r="F11" s="39">
        <v>0</v>
      </c>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row>
    <row r="12" spans="1:69" s="6" customFormat="1" ht="15.75" customHeight="1">
      <c r="A12" s="16"/>
      <c r="B12" s="37"/>
      <c r="C12" s="38" t="s">
        <v>6</v>
      </c>
      <c r="D12" s="37" t="s">
        <v>48</v>
      </c>
      <c r="E12" s="37"/>
      <c r="F12" s="39">
        <v>276</v>
      </c>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row>
    <row r="13" spans="1:69" s="6" customFormat="1" ht="15.75" customHeight="1">
      <c r="A13" s="16"/>
      <c r="B13" s="37" t="s">
        <v>3</v>
      </c>
      <c r="C13" s="38"/>
      <c r="D13" s="38"/>
      <c r="E13" s="37" t="s">
        <v>49</v>
      </c>
      <c r="F13" s="61" t="s">
        <v>19</v>
      </c>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row>
    <row r="14" spans="7:69" s="11" customFormat="1" ht="6.75" customHeight="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row>
    <row r="15" spans="2:6" ht="43.5" customHeight="1">
      <c r="B15" s="67" t="s">
        <v>20</v>
      </c>
      <c r="C15" s="67"/>
      <c r="D15" s="67"/>
      <c r="E15" s="67"/>
      <c r="F15" s="67"/>
    </row>
    <row r="16" spans="7:69" s="11" customFormat="1" ht="22.5" customHeight="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row>
    <row r="17" spans="1:69" s="19" customFormat="1" ht="24.75" customHeight="1">
      <c r="A17" s="18"/>
      <c r="B17" s="68" t="s">
        <v>57</v>
      </c>
      <c r="C17" s="68"/>
      <c r="D17" s="68"/>
      <c r="E17" s="68"/>
      <c r="F17" s="68"/>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row>
    <row r="18" spans="7:69" s="11" customFormat="1" ht="9" customHeight="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row>
    <row r="19" spans="2:69" s="11" customFormat="1" ht="15">
      <c r="B19" s="12" t="s">
        <v>29</v>
      </c>
      <c r="C19" s="51"/>
      <c r="D19" s="13" t="s">
        <v>7</v>
      </c>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row>
    <row r="20" spans="3:69" s="11" customFormat="1" ht="30" customHeight="1">
      <c r="C20" s="36"/>
      <c r="G20" s="41"/>
      <c r="H20" s="46"/>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row>
    <row r="21" spans="2:69" s="11" customFormat="1" ht="16.5" customHeight="1">
      <c r="B21" s="31" t="s">
        <v>8</v>
      </c>
      <c r="C21" s="52">
        <v>41358</v>
      </c>
      <c r="D21" s="14" t="s">
        <v>17</v>
      </c>
      <c r="G21" s="41"/>
      <c r="H21" s="46"/>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row>
    <row r="22" spans="7:69" s="11" customFormat="1" ht="15">
      <c r="G22" s="41"/>
      <c r="H22" s="47"/>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row>
    <row r="23" spans="1:69" s="5" customFormat="1" ht="15">
      <c r="A23" s="12"/>
      <c r="B23" s="30" t="s">
        <v>35</v>
      </c>
      <c r="C23" s="29" t="s">
        <v>33</v>
      </c>
      <c r="D23" s="30" t="s">
        <v>36</v>
      </c>
      <c r="E23" s="29" t="s">
        <v>37</v>
      </c>
      <c r="F23" s="30" t="s">
        <v>34</v>
      </c>
      <c r="G23" s="43"/>
      <c r="H23" s="48"/>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row>
    <row r="24" spans="2:69" s="11" customFormat="1" ht="16.5" customHeight="1">
      <c r="B24" s="51"/>
      <c r="C24" s="51"/>
      <c r="D24" s="51"/>
      <c r="E24" s="51"/>
      <c r="F24" s="53"/>
      <c r="G24" s="41"/>
      <c r="H24" s="46"/>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row>
    <row r="25" spans="2:69" s="11" customFormat="1" ht="16.5" customHeight="1">
      <c r="B25" s="51"/>
      <c r="C25" s="51"/>
      <c r="D25" s="51"/>
      <c r="E25" s="51"/>
      <c r="F25" s="53"/>
      <c r="G25" s="41"/>
      <c r="H25" s="46"/>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row>
    <row r="26" spans="2:69" s="11" customFormat="1" ht="16.5" customHeight="1">
      <c r="B26" s="51"/>
      <c r="C26" s="51"/>
      <c r="D26" s="51"/>
      <c r="E26" s="51"/>
      <c r="F26" s="53"/>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row>
    <row r="27" spans="2:69" s="11" customFormat="1" ht="16.5" customHeight="1">
      <c r="B27" s="51"/>
      <c r="C27" s="51"/>
      <c r="D27" s="51"/>
      <c r="E27" s="51"/>
      <c r="F27" s="53"/>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row>
    <row r="28" spans="1:69" s="60" customFormat="1" ht="12" customHeight="1">
      <c r="A28" s="55"/>
      <c r="B28" s="56"/>
      <c r="C28" s="57"/>
      <c r="D28" s="57"/>
      <c r="E28" s="57"/>
      <c r="F28" s="58"/>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row>
    <row r="29" spans="7:69" s="11" customFormat="1" ht="9" customHeight="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row>
    <row r="30" spans="2:69" s="11" customFormat="1" ht="16.5" customHeight="1">
      <c r="B30" s="12" t="s">
        <v>60</v>
      </c>
      <c r="C30" s="54"/>
      <c r="D30" s="11" t="s">
        <v>59</v>
      </c>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row>
    <row r="31" spans="7:69" s="11" customFormat="1" ht="6.75" customHeight="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row>
    <row r="32" spans="2:6" ht="6.75" customHeight="1">
      <c r="B32" s="8"/>
      <c r="C32" s="9"/>
      <c r="D32" s="9"/>
      <c r="E32" s="9"/>
      <c r="F32" s="10"/>
    </row>
    <row r="33" spans="7:69" s="11" customFormat="1" ht="30" customHeight="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row>
    <row r="34" spans="2:69" s="11" customFormat="1" ht="16.5" customHeight="1">
      <c r="B34" s="31" t="s">
        <v>9</v>
      </c>
      <c r="C34" s="52">
        <f>C21+1</f>
        <v>41359</v>
      </c>
      <c r="D34" s="14" t="s">
        <v>24</v>
      </c>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row>
    <row r="35" spans="7:69" s="11" customFormat="1" ht="15">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row>
    <row r="36" spans="1:69" s="5" customFormat="1" ht="15">
      <c r="A36" s="12"/>
      <c r="B36" s="30" t="s">
        <v>35</v>
      </c>
      <c r="C36" s="29" t="s">
        <v>33</v>
      </c>
      <c r="D36" s="30" t="s">
        <v>36</v>
      </c>
      <c r="E36" s="29" t="s">
        <v>37</v>
      </c>
      <c r="F36" s="30" t="s">
        <v>34</v>
      </c>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row>
    <row r="37" spans="2:69" s="11" customFormat="1" ht="16.5" customHeight="1">
      <c r="B37" s="51"/>
      <c r="C37" s="51"/>
      <c r="D37" s="51"/>
      <c r="E37" s="51"/>
      <c r="F37" s="53"/>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row>
    <row r="38" spans="2:69" s="11" customFormat="1" ht="16.5" customHeight="1">
      <c r="B38" s="51"/>
      <c r="C38" s="51"/>
      <c r="D38" s="51"/>
      <c r="E38" s="51"/>
      <c r="F38" s="53"/>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row>
    <row r="39" spans="2:69" s="11" customFormat="1" ht="16.5" customHeight="1">
      <c r="B39" s="51"/>
      <c r="C39" s="51"/>
      <c r="D39" s="51"/>
      <c r="E39" s="51"/>
      <c r="F39" s="53"/>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row>
    <row r="40" spans="2:69" s="11" customFormat="1" ht="16.5" customHeight="1">
      <c r="B40" s="51"/>
      <c r="C40" s="51"/>
      <c r="D40" s="51"/>
      <c r="E40" s="51"/>
      <c r="F40" s="53"/>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row>
    <row r="41" spans="1:69" s="60" customFormat="1" ht="12" customHeight="1">
      <c r="A41" s="55"/>
      <c r="B41" s="56"/>
      <c r="C41" s="57"/>
      <c r="D41" s="57"/>
      <c r="E41" s="57"/>
      <c r="F41" s="58"/>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row>
    <row r="42" spans="7:69" s="11" customFormat="1" ht="9" customHeight="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row>
    <row r="43" spans="2:69" s="11" customFormat="1" ht="16.5" customHeight="1">
      <c r="B43" s="12" t="s">
        <v>60</v>
      </c>
      <c r="C43" s="54"/>
      <c r="D43" s="11" t="s">
        <v>59</v>
      </c>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row>
    <row r="44" spans="7:69" s="11" customFormat="1" ht="6.75" customHeight="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row>
    <row r="45" spans="2:6" ht="6.75" customHeight="1">
      <c r="B45" s="8"/>
      <c r="C45" s="9"/>
      <c r="D45" s="9"/>
      <c r="E45" s="9"/>
      <c r="F45" s="10"/>
    </row>
    <row r="46" spans="7:69" s="11" customFormat="1" ht="30" customHeight="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row>
    <row r="47" spans="2:69" s="11" customFormat="1" ht="16.5" customHeight="1">
      <c r="B47" s="31" t="s">
        <v>10</v>
      </c>
      <c r="C47" s="52">
        <f>C34+1</f>
        <v>41360</v>
      </c>
      <c r="D47" s="14"/>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row>
    <row r="48" spans="7:69" s="11" customFormat="1" ht="15">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row>
    <row r="49" spans="1:69" s="5" customFormat="1" ht="15">
      <c r="A49" s="12"/>
      <c r="B49" s="30" t="s">
        <v>35</v>
      </c>
      <c r="C49" s="29" t="s">
        <v>33</v>
      </c>
      <c r="D49" s="30" t="s">
        <v>36</v>
      </c>
      <c r="E49" s="29" t="s">
        <v>37</v>
      </c>
      <c r="F49" s="30" t="s">
        <v>34</v>
      </c>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row>
    <row r="50" spans="2:69" s="11" customFormat="1" ht="16.5" customHeight="1">
      <c r="B50" s="51"/>
      <c r="C50" s="51"/>
      <c r="D50" s="51"/>
      <c r="E50" s="51"/>
      <c r="F50" s="53"/>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row>
    <row r="51" spans="2:69" s="11" customFormat="1" ht="16.5" customHeight="1">
      <c r="B51" s="51"/>
      <c r="C51" s="51"/>
      <c r="D51" s="51"/>
      <c r="E51" s="51"/>
      <c r="F51" s="53"/>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row>
    <row r="52" spans="2:69" s="11" customFormat="1" ht="16.5" customHeight="1">
      <c r="B52" s="51"/>
      <c r="C52" s="51"/>
      <c r="D52" s="51"/>
      <c r="E52" s="51"/>
      <c r="F52" s="53"/>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row>
    <row r="53" spans="2:69" s="11" customFormat="1" ht="16.5" customHeight="1">
      <c r="B53" s="51"/>
      <c r="C53" s="51"/>
      <c r="D53" s="51"/>
      <c r="E53" s="51"/>
      <c r="F53" s="53"/>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row>
    <row r="54" spans="1:69" s="60" customFormat="1" ht="12" customHeight="1">
      <c r="A54" s="55"/>
      <c r="B54" s="56"/>
      <c r="C54" s="57"/>
      <c r="D54" s="57"/>
      <c r="E54" s="57"/>
      <c r="F54" s="58"/>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row>
    <row r="55" spans="7:69" s="11" customFormat="1" ht="9" customHeight="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row>
    <row r="56" spans="2:69" s="11" customFormat="1" ht="16.5" customHeight="1">
      <c r="B56" s="12" t="s">
        <v>60</v>
      </c>
      <c r="C56" s="54"/>
      <c r="D56" s="11" t="s">
        <v>59</v>
      </c>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row>
    <row r="57" spans="7:69" s="11" customFormat="1" ht="6.75" customHeight="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row>
    <row r="58" spans="2:6" ht="6.75" customHeight="1">
      <c r="B58" s="8"/>
      <c r="C58" s="9"/>
      <c r="D58" s="9"/>
      <c r="E58" s="9"/>
      <c r="F58" s="10"/>
    </row>
    <row r="59" spans="7:69" s="11" customFormat="1" ht="30" customHeight="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row>
    <row r="60" spans="2:69" s="11" customFormat="1" ht="16.5" customHeight="1">
      <c r="B60" s="31" t="s">
        <v>11</v>
      </c>
      <c r="C60" s="52">
        <f>C47+1</f>
        <v>41361</v>
      </c>
      <c r="D60" s="14"/>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row>
    <row r="61" spans="7:69" s="11" customFormat="1" ht="15">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row>
    <row r="62" spans="1:69" s="5" customFormat="1" ht="15">
      <c r="A62" s="12"/>
      <c r="B62" s="30" t="s">
        <v>35</v>
      </c>
      <c r="C62" s="29" t="s">
        <v>33</v>
      </c>
      <c r="D62" s="30" t="s">
        <v>36</v>
      </c>
      <c r="E62" s="29" t="s">
        <v>37</v>
      </c>
      <c r="F62" s="30" t="s">
        <v>34</v>
      </c>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row>
    <row r="63" spans="2:69" s="11" customFormat="1" ht="16.5" customHeight="1">
      <c r="B63" s="51"/>
      <c r="C63" s="51"/>
      <c r="D63" s="51"/>
      <c r="E63" s="51"/>
      <c r="F63" s="53"/>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row>
    <row r="64" spans="2:69" s="11" customFormat="1" ht="16.5" customHeight="1">
      <c r="B64" s="51"/>
      <c r="C64" s="51"/>
      <c r="D64" s="51"/>
      <c r="E64" s="51"/>
      <c r="F64" s="53"/>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row>
    <row r="65" spans="2:69" s="11" customFormat="1" ht="16.5" customHeight="1">
      <c r="B65" s="51"/>
      <c r="C65" s="51"/>
      <c r="D65" s="51"/>
      <c r="E65" s="51"/>
      <c r="F65" s="53"/>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row>
    <row r="66" spans="2:69" s="11" customFormat="1" ht="16.5" customHeight="1">
      <c r="B66" s="51"/>
      <c r="C66" s="51"/>
      <c r="D66" s="51"/>
      <c r="E66" s="51"/>
      <c r="F66" s="53"/>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row>
    <row r="67" spans="1:69" s="60" customFormat="1" ht="12" customHeight="1">
      <c r="A67" s="55"/>
      <c r="B67" s="56"/>
      <c r="C67" s="57"/>
      <c r="D67" s="57"/>
      <c r="E67" s="57"/>
      <c r="F67" s="58"/>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59"/>
    </row>
    <row r="68" spans="7:69" s="11" customFormat="1" ht="9" customHeight="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row>
    <row r="69" spans="2:69" s="11" customFormat="1" ht="16.5" customHeight="1">
      <c r="B69" s="12" t="s">
        <v>60</v>
      </c>
      <c r="C69" s="54"/>
      <c r="D69" s="11" t="s">
        <v>59</v>
      </c>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row>
    <row r="70" spans="7:69" s="11" customFormat="1" ht="6.75" customHeight="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row>
    <row r="71" spans="2:6" ht="6.75" customHeight="1">
      <c r="B71" s="8"/>
      <c r="C71" s="9"/>
      <c r="D71" s="9"/>
      <c r="E71" s="9"/>
      <c r="F71" s="10"/>
    </row>
    <row r="72" spans="7:69" s="11" customFormat="1" ht="30" customHeight="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row>
    <row r="73" spans="2:69" s="11" customFormat="1" ht="16.5" customHeight="1">
      <c r="B73" s="31" t="s">
        <v>12</v>
      </c>
      <c r="C73" s="52">
        <f>C60+1</f>
        <v>41362</v>
      </c>
      <c r="D73" s="14"/>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row>
    <row r="74" spans="7:69" s="11" customFormat="1" ht="15">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row>
    <row r="75" spans="1:69" s="5" customFormat="1" ht="15">
      <c r="A75" s="12"/>
      <c r="B75" s="30" t="s">
        <v>35</v>
      </c>
      <c r="C75" s="29" t="s">
        <v>33</v>
      </c>
      <c r="D75" s="30" t="s">
        <v>36</v>
      </c>
      <c r="E75" s="29" t="s">
        <v>37</v>
      </c>
      <c r="F75" s="30" t="s">
        <v>34</v>
      </c>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row>
    <row r="76" spans="2:69" s="11" customFormat="1" ht="16.5" customHeight="1">
      <c r="B76" s="51"/>
      <c r="C76" s="51"/>
      <c r="D76" s="51"/>
      <c r="E76" s="51"/>
      <c r="F76" s="53"/>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row>
    <row r="77" spans="2:69" s="11" customFormat="1" ht="16.5" customHeight="1">
      <c r="B77" s="51"/>
      <c r="C77" s="51"/>
      <c r="D77" s="51"/>
      <c r="E77" s="51"/>
      <c r="F77" s="53"/>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row>
    <row r="78" spans="2:69" s="11" customFormat="1" ht="16.5" customHeight="1">
      <c r="B78" s="51"/>
      <c r="C78" s="51"/>
      <c r="D78" s="51"/>
      <c r="E78" s="51"/>
      <c r="F78" s="53"/>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row>
    <row r="79" spans="2:69" s="11" customFormat="1" ht="16.5" customHeight="1">
      <c r="B79" s="51"/>
      <c r="C79" s="51"/>
      <c r="D79" s="51"/>
      <c r="E79" s="51"/>
      <c r="F79" s="53"/>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1"/>
    </row>
    <row r="80" spans="1:69" s="60" customFormat="1" ht="12" customHeight="1">
      <c r="A80" s="55"/>
      <c r="B80" s="56"/>
      <c r="C80" s="57"/>
      <c r="D80" s="57"/>
      <c r="E80" s="57"/>
      <c r="F80" s="58"/>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c r="BQ80" s="59"/>
    </row>
    <row r="81" spans="7:69" s="11" customFormat="1" ht="9" customHeight="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row>
    <row r="82" spans="2:69" s="11" customFormat="1" ht="16.5" customHeight="1">
      <c r="B82" s="12" t="s">
        <v>60</v>
      </c>
      <c r="C82" s="54"/>
      <c r="D82" s="11" t="s">
        <v>59</v>
      </c>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row>
    <row r="83" spans="7:69" s="11" customFormat="1" ht="6.75" customHeight="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c r="BQ83" s="41"/>
    </row>
    <row r="84" spans="2:6" ht="6.75" customHeight="1">
      <c r="B84" s="8"/>
      <c r="C84" s="9"/>
      <c r="D84" s="9"/>
      <c r="E84" s="9"/>
      <c r="F84" s="10"/>
    </row>
    <row r="85" spans="7:69" s="11" customFormat="1" ht="30" customHeight="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c r="BQ85" s="41"/>
    </row>
    <row r="86" spans="2:69" s="11" customFormat="1" ht="16.5" customHeight="1">
      <c r="B86" s="31" t="s">
        <v>13</v>
      </c>
      <c r="C86" s="52">
        <f>C73+1</f>
        <v>41363</v>
      </c>
      <c r="D86" s="14"/>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row>
    <row r="87" spans="7:69" s="11" customFormat="1" ht="15">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1"/>
      <c r="BP87" s="41"/>
      <c r="BQ87" s="41"/>
    </row>
    <row r="88" spans="1:69" s="5" customFormat="1" ht="15">
      <c r="A88" s="12"/>
      <c r="B88" s="30" t="s">
        <v>35</v>
      </c>
      <c r="C88" s="29" t="s">
        <v>33</v>
      </c>
      <c r="D88" s="30" t="s">
        <v>36</v>
      </c>
      <c r="E88" s="29" t="s">
        <v>37</v>
      </c>
      <c r="F88" s="30" t="s">
        <v>34</v>
      </c>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row>
    <row r="89" spans="2:69" s="11" customFormat="1" ht="16.5" customHeight="1">
      <c r="B89" s="51"/>
      <c r="C89" s="51"/>
      <c r="D89" s="51"/>
      <c r="E89" s="51"/>
      <c r="F89" s="53"/>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c r="BM89" s="41"/>
      <c r="BN89" s="41"/>
      <c r="BO89" s="41"/>
      <c r="BP89" s="41"/>
      <c r="BQ89" s="41"/>
    </row>
    <row r="90" spans="2:69" s="11" customFormat="1" ht="16.5" customHeight="1">
      <c r="B90" s="51"/>
      <c r="C90" s="51"/>
      <c r="D90" s="51"/>
      <c r="E90" s="51"/>
      <c r="F90" s="53"/>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c r="BM90" s="41"/>
      <c r="BN90" s="41"/>
      <c r="BO90" s="41"/>
      <c r="BP90" s="41"/>
      <c r="BQ90" s="41"/>
    </row>
    <row r="91" spans="2:69" s="11" customFormat="1" ht="16.5" customHeight="1">
      <c r="B91" s="51"/>
      <c r="C91" s="51"/>
      <c r="D91" s="51"/>
      <c r="E91" s="51"/>
      <c r="F91" s="53"/>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c r="BO91" s="41"/>
      <c r="BP91" s="41"/>
      <c r="BQ91" s="41"/>
    </row>
    <row r="92" spans="2:69" s="11" customFormat="1" ht="16.5" customHeight="1">
      <c r="B92" s="51"/>
      <c r="C92" s="51"/>
      <c r="D92" s="51"/>
      <c r="E92" s="51"/>
      <c r="F92" s="53"/>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c r="BP92" s="41"/>
      <c r="BQ92" s="41"/>
    </row>
    <row r="93" spans="1:69" s="60" customFormat="1" ht="12" customHeight="1">
      <c r="A93" s="55"/>
      <c r="B93" s="56"/>
      <c r="C93" s="57"/>
      <c r="D93" s="57"/>
      <c r="E93" s="57"/>
      <c r="F93" s="58"/>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c r="BG93" s="59"/>
      <c r="BH93" s="59"/>
      <c r="BI93" s="59"/>
      <c r="BJ93" s="59"/>
      <c r="BK93" s="59"/>
      <c r="BL93" s="59"/>
      <c r="BM93" s="59"/>
      <c r="BN93" s="59"/>
      <c r="BO93" s="59"/>
      <c r="BP93" s="59"/>
      <c r="BQ93" s="59"/>
    </row>
    <row r="94" spans="7:69" s="11" customFormat="1" ht="9" customHeight="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1"/>
    </row>
    <row r="95" spans="2:69" s="11" customFormat="1" ht="16.5" customHeight="1">
      <c r="B95" s="12" t="s">
        <v>60</v>
      </c>
      <c r="C95" s="54"/>
      <c r="D95" s="11" t="s">
        <v>59</v>
      </c>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c r="BM95" s="41"/>
      <c r="BN95" s="41"/>
      <c r="BO95" s="41"/>
      <c r="BP95" s="41"/>
      <c r="BQ95" s="41"/>
    </row>
    <row r="96" spans="7:69" s="11" customFormat="1" ht="6.75" customHeight="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c r="BP96" s="41"/>
      <c r="BQ96" s="41"/>
    </row>
    <row r="97" spans="2:6" ht="6.75" customHeight="1">
      <c r="B97" s="8"/>
      <c r="C97" s="9"/>
      <c r="D97" s="9"/>
      <c r="E97" s="9"/>
      <c r="F97" s="10"/>
    </row>
    <row r="98" spans="7:69" s="11" customFormat="1" ht="30" customHeight="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c r="BM98" s="41"/>
      <c r="BN98" s="41"/>
      <c r="BO98" s="41"/>
      <c r="BP98" s="41"/>
      <c r="BQ98" s="41"/>
    </row>
    <row r="99" spans="2:69" s="11" customFormat="1" ht="16.5" customHeight="1">
      <c r="B99" s="31" t="s">
        <v>14</v>
      </c>
      <c r="C99" s="52">
        <f>C86+1</f>
        <v>41364</v>
      </c>
      <c r="D99" s="14"/>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c r="BM99" s="41"/>
      <c r="BN99" s="41"/>
      <c r="BO99" s="41"/>
      <c r="BP99" s="41"/>
      <c r="BQ99" s="41"/>
    </row>
    <row r="100" spans="7:69" s="11" customFormat="1" ht="15">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c r="BJ100" s="41"/>
      <c r="BK100" s="41"/>
      <c r="BL100" s="41"/>
      <c r="BM100" s="41"/>
      <c r="BN100" s="41"/>
      <c r="BO100" s="41"/>
      <c r="BP100" s="41"/>
      <c r="BQ100" s="41"/>
    </row>
    <row r="101" spans="1:69" s="5" customFormat="1" ht="15">
      <c r="A101" s="12"/>
      <c r="B101" s="30" t="s">
        <v>35</v>
      </c>
      <c r="C101" s="29" t="s">
        <v>33</v>
      </c>
      <c r="D101" s="30" t="s">
        <v>36</v>
      </c>
      <c r="E101" s="29" t="s">
        <v>37</v>
      </c>
      <c r="F101" s="30" t="s">
        <v>34</v>
      </c>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row>
    <row r="102" spans="2:69" s="11" customFormat="1" ht="16.5" customHeight="1">
      <c r="B102" s="51"/>
      <c r="C102" s="51"/>
      <c r="D102" s="51"/>
      <c r="E102" s="51"/>
      <c r="F102" s="53"/>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c r="BJ102" s="41"/>
      <c r="BK102" s="41"/>
      <c r="BL102" s="41"/>
      <c r="BM102" s="41"/>
      <c r="BN102" s="41"/>
      <c r="BO102" s="41"/>
      <c r="BP102" s="41"/>
      <c r="BQ102" s="41"/>
    </row>
    <row r="103" spans="2:69" s="11" customFormat="1" ht="16.5" customHeight="1">
      <c r="B103" s="51"/>
      <c r="C103" s="51"/>
      <c r="D103" s="51"/>
      <c r="E103" s="51"/>
      <c r="F103" s="53"/>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c r="BL103" s="41"/>
      <c r="BM103" s="41"/>
      <c r="BN103" s="41"/>
      <c r="BO103" s="41"/>
      <c r="BP103" s="41"/>
      <c r="BQ103" s="41"/>
    </row>
    <row r="104" spans="2:69" s="11" customFormat="1" ht="16.5" customHeight="1">
      <c r="B104" s="51"/>
      <c r="C104" s="51"/>
      <c r="D104" s="51"/>
      <c r="E104" s="51"/>
      <c r="F104" s="53"/>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c r="BL104" s="41"/>
      <c r="BM104" s="41"/>
      <c r="BN104" s="41"/>
      <c r="BO104" s="41"/>
      <c r="BP104" s="41"/>
      <c r="BQ104" s="41"/>
    </row>
    <row r="105" spans="2:69" s="11" customFormat="1" ht="16.5" customHeight="1">
      <c r="B105" s="51"/>
      <c r="C105" s="51"/>
      <c r="D105" s="51"/>
      <c r="E105" s="51"/>
      <c r="F105" s="53"/>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c r="BL105" s="41"/>
      <c r="BM105" s="41"/>
      <c r="BN105" s="41"/>
      <c r="BO105" s="41"/>
      <c r="BP105" s="41"/>
      <c r="BQ105" s="41"/>
    </row>
    <row r="106" spans="1:69" s="60" customFormat="1" ht="12" customHeight="1">
      <c r="A106" s="55"/>
      <c r="B106" s="56"/>
      <c r="C106" s="57"/>
      <c r="D106" s="57"/>
      <c r="E106" s="57"/>
      <c r="F106" s="58"/>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9"/>
    </row>
    <row r="107" spans="7:69" s="11" customFormat="1" ht="9" customHeight="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c r="BJ107" s="41"/>
      <c r="BK107" s="41"/>
      <c r="BL107" s="41"/>
      <c r="BM107" s="41"/>
      <c r="BN107" s="41"/>
      <c r="BO107" s="41"/>
      <c r="BP107" s="41"/>
      <c r="BQ107" s="41"/>
    </row>
    <row r="108" spans="2:69" s="11" customFormat="1" ht="16.5" customHeight="1">
      <c r="B108" s="12" t="s">
        <v>60</v>
      </c>
      <c r="C108" s="54"/>
      <c r="D108" s="11" t="s">
        <v>59</v>
      </c>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c r="BL108" s="41"/>
      <c r="BM108" s="41"/>
      <c r="BN108" s="41"/>
      <c r="BO108" s="41"/>
      <c r="BP108" s="41"/>
      <c r="BQ108" s="41"/>
    </row>
    <row r="109" spans="7:69" s="11" customFormat="1" ht="6.75" customHeight="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row>
    <row r="110" spans="2:6" ht="6.75" customHeight="1">
      <c r="B110" s="8"/>
      <c r="C110" s="9"/>
      <c r="D110" s="9"/>
      <c r="E110" s="9"/>
      <c r="F110" s="10"/>
    </row>
    <row r="111" spans="7:69" s="11" customFormat="1" ht="30" customHeight="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row>
    <row r="112" spans="2:6" ht="15">
      <c r="B112" s="32" t="s">
        <v>64</v>
      </c>
      <c r="C112" s="33"/>
      <c r="D112" s="33"/>
      <c r="E112" s="33"/>
      <c r="F112" s="34"/>
    </row>
    <row r="113" spans="2:6" ht="6.75" customHeight="1">
      <c r="B113" s="11"/>
      <c r="C113" s="11"/>
      <c r="D113" s="11"/>
      <c r="E113" s="11"/>
      <c r="F113" s="11"/>
    </row>
    <row r="114" spans="2:6" ht="36.75" customHeight="1">
      <c r="B114" s="69" t="s">
        <v>68</v>
      </c>
      <c r="C114" s="70"/>
      <c r="D114" s="70"/>
      <c r="E114" s="70"/>
      <c r="F114" s="71"/>
    </row>
    <row r="115" spans="2:6" ht="10.5" customHeight="1">
      <c r="B115" s="11"/>
      <c r="C115" s="11"/>
      <c r="D115" s="11"/>
      <c r="E115" s="11"/>
      <c r="F115" s="11"/>
    </row>
    <row r="116" spans="2:6" ht="15">
      <c r="B116" s="23" t="s">
        <v>66</v>
      </c>
      <c r="C116" s="11"/>
      <c r="D116" s="51"/>
      <c r="E116" s="11" t="s">
        <v>31</v>
      </c>
      <c r="F116" s="11"/>
    </row>
    <row r="117" spans="2:6" ht="4.5" customHeight="1">
      <c r="B117" s="11"/>
      <c r="C117" s="11"/>
      <c r="D117" s="11"/>
      <c r="E117" s="11"/>
      <c r="F117" s="11"/>
    </row>
    <row r="118" spans="2:6" ht="15">
      <c r="B118" s="11" t="s">
        <v>25</v>
      </c>
      <c r="C118" s="11"/>
      <c r="D118" s="51"/>
      <c r="E118" s="11" t="s">
        <v>26</v>
      </c>
      <c r="F118" s="11"/>
    </row>
    <row r="119" spans="2:6" ht="4.5" customHeight="1">
      <c r="B119" s="11"/>
      <c r="C119" s="11"/>
      <c r="D119" s="11"/>
      <c r="E119" s="11"/>
      <c r="F119" s="11"/>
    </row>
    <row r="120" spans="2:6" ht="15">
      <c r="B120" s="11" t="s">
        <v>27</v>
      </c>
      <c r="C120" s="11"/>
      <c r="D120" s="22" t="e">
        <f>(C30+C43+C56+C69+C82+C95+C108)/D118</f>
        <v>#DIV/0!</v>
      </c>
      <c r="E120" s="11" t="s">
        <v>28</v>
      </c>
      <c r="F120" s="11"/>
    </row>
    <row r="121" spans="2:6" ht="4.5" customHeight="1">
      <c r="B121" s="11"/>
      <c r="C121" s="11"/>
      <c r="D121" s="11"/>
      <c r="E121" s="11"/>
      <c r="F121" s="11"/>
    </row>
    <row r="122" spans="2:9" ht="15">
      <c r="B122" s="13" t="s">
        <v>30</v>
      </c>
      <c r="C122" s="11"/>
      <c r="D122" s="22" t="e">
        <f>SUM(F24:F106)/D118</f>
        <v>#DIV/0!</v>
      </c>
      <c r="E122" s="11" t="s">
        <v>62</v>
      </c>
      <c r="F122" s="11"/>
      <c r="I122" s="49"/>
    </row>
    <row r="123" spans="2:69" s="11" customFormat="1" ht="7.5" customHeight="1">
      <c r="B123" s="13"/>
      <c r="D123" s="24"/>
      <c r="G123" s="41"/>
      <c r="H123" s="41"/>
      <c r="I123" s="49"/>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c r="BO123" s="41"/>
      <c r="BP123" s="41"/>
      <c r="BQ123" s="41"/>
    </row>
    <row r="124" spans="2:69" s="11" customFormat="1" ht="12.75" customHeight="1">
      <c r="B124" s="21" t="s">
        <v>61</v>
      </c>
      <c r="C124" s="17"/>
      <c r="D124" s="27"/>
      <c r="E124" s="17"/>
      <c r="F124" s="17"/>
      <c r="G124" s="41"/>
      <c r="H124" s="41"/>
      <c r="I124" s="49"/>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c r="BL124" s="41"/>
      <c r="BM124" s="41"/>
      <c r="BN124" s="41"/>
      <c r="BO124" s="41"/>
      <c r="BP124" s="41"/>
      <c r="BQ124" s="41"/>
    </row>
    <row r="125" spans="2:69" s="11" customFormat="1" ht="12.75" customHeight="1">
      <c r="B125" s="21"/>
      <c r="C125" s="17"/>
      <c r="D125" s="27"/>
      <c r="E125" s="17"/>
      <c r="F125" s="17"/>
      <c r="G125" s="41"/>
      <c r="H125" s="41"/>
      <c r="I125" s="49"/>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c r="BP125" s="41"/>
      <c r="BQ125" s="41"/>
    </row>
    <row r="126" spans="2:69" s="11" customFormat="1" ht="15">
      <c r="B126" s="75" t="s">
        <v>0</v>
      </c>
      <c r="C126" s="76"/>
      <c r="D126" s="76"/>
      <c r="E126" s="76"/>
      <c r="F126" s="77"/>
      <c r="G126" s="41"/>
      <c r="H126" s="41"/>
      <c r="I126" s="49"/>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row>
    <row r="127" spans="2:69" s="11" customFormat="1" ht="45" customHeight="1">
      <c r="B127" s="13"/>
      <c r="D127" s="24"/>
      <c r="G127" s="41"/>
      <c r="H127" s="41"/>
      <c r="I127" s="49"/>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c r="BL127" s="41"/>
      <c r="BM127" s="41"/>
      <c r="BN127" s="41"/>
      <c r="BO127" s="41"/>
      <c r="BP127" s="41"/>
      <c r="BQ127" s="41"/>
    </row>
    <row r="128" spans="1:69" s="19" customFormat="1" ht="24.75" customHeight="1">
      <c r="A128" s="18"/>
      <c r="B128" s="72" t="s">
        <v>63</v>
      </c>
      <c r="C128" s="72"/>
      <c r="D128" s="72"/>
      <c r="E128" s="72"/>
      <c r="F128" s="72"/>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row>
    <row r="129" spans="7:69" s="11" customFormat="1" ht="9" customHeight="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row>
    <row r="130" spans="2:69" s="11" customFormat="1" ht="15">
      <c r="B130" s="12" t="s">
        <v>29</v>
      </c>
      <c r="C130" s="51"/>
      <c r="D130" s="13" t="s">
        <v>58</v>
      </c>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c r="BP130" s="41"/>
      <c r="BQ130" s="41"/>
    </row>
    <row r="131" spans="7:69" s="11" customFormat="1" ht="30" customHeight="1">
      <c r="G131" s="41"/>
      <c r="H131" s="46"/>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row>
    <row r="132" spans="2:69" s="11" customFormat="1" ht="16.5" customHeight="1">
      <c r="B132" s="31" t="s">
        <v>8</v>
      </c>
      <c r="C132" s="52">
        <f>C99+1</f>
        <v>41365</v>
      </c>
      <c r="D132" s="14"/>
      <c r="G132" s="41"/>
      <c r="H132" s="46"/>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row>
    <row r="133" spans="7:69" s="11" customFormat="1" ht="15">
      <c r="G133" s="41"/>
      <c r="H133" s="47"/>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row>
    <row r="134" spans="1:69" s="5" customFormat="1" ht="15">
      <c r="A134" s="12"/>
      <c r="B134" s="30" t="s">
        <v>35</v>
      </c>
      <c r="C134" s="29" t="s">
        <v>33</v>
      </c>
      <c r="D134" s="30" t="s">
        <v>36</v>
      </c>
      <c r="E134" s="29" t="s">
        <v>37</v>
      </c>
      <c r="F134" s="30" t="s">
        <v>34</v>
      </c>
      <c r="G134" s="43"/>
      <c r="H134" s="48"/>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row>
    <row r="135" spans="2:69" s="11" customFormat="1" ht="16.5" customHeight="1">
      <c r="B135" s="51"/>
      <c r="C135" s="51"/>
      <c r="D135" s="51"/>
      <c r="E135" s="51"/>
      <c r="F135" s="53"/>
      <c r="G135" s="41"/>
      <c r="H135" s="46"/>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41"/>
      <c r="BQ135" s="41"/>
    </row>
    <row r="136" spans="2:69" s="11" customFormat="1" ht="16.5" customHeight="1">
      <c r="B136" s="51"/>
      <c r="C136" s="51"/>
      <c r="D136" s="51"/>
      <c r="E136" s="51"/>
      <c r="F136" s="53"/>
      <c r="G136" s="41"/>
      <c r="H136" s="46"/>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row>
    <row r="137" spans="2:69" s="11" customFormat="1" ht="16.5" customHeight="1">
      <c r="B137" s="51"/>
      <c r="C137" s="51"/>
      <c r="D137" s="51"/>
      <c r="E137" s="51"/>
      <c r="F137" s="53"/>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41"/>
      <c r="BQ137" s="41"/>
    </row>
    <row r="138" spans="2:69" s="11" customFormat="1" ht="16.5" customHeight="1">
      <c r="B138" s="51"/>
      <c r="C138" s="51"/>
      <c r="D138" s="51"/>
      <c r="E138" s="51"/>
      <c r="F138" s="53"/>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41"/>
      <c r="BQ138" s="41"/>
    </row>
    <row r="139" spans="1:6" ht="12" customHeight="1">
      <c r="A139" s="55"/>
      <c r="B139" s="56"/>
      <c r="C139" s="57"/>
      <c r="D139" s="57"/>
      <c r="E139" s="57"/>
      <c r="F139" s="58"/>
    </row>
    <row r="140" spans="7:69" s="11" customFormat="1" ht="9" customHeight="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41"/>
      <c r="BQ140" s="41"/>
    </row>
    <row r="141" spans="2:69" s="11" customFormat="1" ht="16.5" customHeight="1">
      <c r="B141" s="12" t="s">
        <v>60</v>
      </c>
      <c r="C141" s="54"/>
      <c r="D141" s="11" t="s">
        <v>59</v>
      </c>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1"/>
      <c r="BQ141" s="41"/>
    </row>
    <row r="142" spans="7:69" s="11" customFormat="1" ht="6.75" customHeight="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c r="BJ142" s="41"/>
      <c r="BK142" s="41"/>
      <c r="BL142" s="41"/>
      <c r="BM142" s="41"/>
      <c r="BN142" s="41"/>
      <c r="BO142" s="41"/>
      <c r="BP142" s="41"/>
      <c r="BQ142" s="41"/>
    </row>
    <row r="143" spans="2:6" ht="6.75" customHeight="1">
      <c r="B143" s="8"/>
      <c r="C143" s="9"/>
      <c r="D143" s="9"/>
      <c r="E143" s="9"/>
      <c r="F143" s="10"/>
    </row>
    <row r="144" spans="7:69" s="11" customFormat="1" ht="30" customHeight="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c r="BJ144" s="41"/>
      <c r="BK144" s="41"/>
      <c r="BL144" s="41"/>
      <c r="BM144" s="41"/>
      <c r="BN144" s="41"/>
      <c r="BO144" s="41"/>
      <c r="BP144" s="41"/>
      <c r="BQ144" s="41"/>
    </row>
    <row r="145" spans="2:69" s="11" customFormat="1" ht="16.5" customHeight="1">
      <c r="B145" s="31" t="s">
        <v>9</v>
      </c>
      <c r="C145" s="52">
        <f>C132+1</f>
        <v>41366</v>
      </c>
      <c r="D145" s="14" t="s">
        <v>24</v>
      </c>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c r="BJ145" s="41"/>
      <c r="BK145" s="41"/>
      <c r="BL145" s="41"/>
      <c r="BM145" s="41"/>
      <c r="BN145" s="41"/>
      <c r="BO145" s="41"/>
      <c r="BP145" s="41"/>
      <c r="BQ145" s="41"/>
    </row>
    <row r="146" spans="7:69" s="11" customFormat="1" ht="15">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41"/>
      <c r="BQ146" s="41"/>
    </row>
    <row r="147" spans="1:69" s="5" customFormat="1" ht="15">
      <c r="A147" s="12"/>
      <c r="B147" s="30" t="s">
        <v>35</v>
      </c>
      <c r="C147" s="29" t="s">
        <v>33</v>
      </c>
      <c r="D147" s="30" t="s">
        <v>36</v>
      </c>
      <c r="E147" s="29" t="s">
        <v>37</v>
      </c>
      <c r="F147" s="30" t="s">
        <v>34</v>
      </c>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row>
    <row r="148" spans="2:69" s="11" customFormat="1" ht="16.5" customHeight="1">
      <c r="B148" s="51"/>
      <c r="C148" s="51"/>
      <c r="D148" s="51"/>
      <c r="E148" s="51"/>
      <c r="F148" s="53"/>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c r="BJ148" s="41"/>
      <c r="BK148" s="41"/>
      <c r="BL148" s="41"/>
      <c r="BM148" s="41"/>
      <c r="BN148" s="41"/>
      <c r="BO148" s="41"/>
      <c r="BP148" s="41"/>
      <c r="BQ148" s="41"/>
    </row>
    <row r="149" spans="2:69" s="11" customFormat="1" ht="16.5" customHeight="1">
      <c r="B149" s="51"/>
      <c r="C149" s="51"/>
      <c r="D149" s="51"/>
      <c r="E149" s="51"/>
      <c r="F149" s="53"/>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c r="BJ149" s="41"/>
      <c r="BK149" s="41"/>
      <c r="BL149" s="41"/>
      <c r="BM149" s="41"/>
      <c r="BN149" s="41"/>
      <c r="BO149" s="41"/>
      <c r="BP149" s="41"/>
      <c r="BQ149" s="41"/>
    </row>
    <row r="150" spans="2:69" s="11" customFormat="1" ht="16.5" customHeight="1">
      <c r="B150" s="51"/>
      <c r="C150" s="51"/>
      <c r="D150" s="51"/>
      <c r="E150" s="51"/>
      <c r="F150" s="53"/>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41"/>
      <c r="BJ150" s="41"/>
      <c r="BK150" s="41"/>
      <c r="BL150" s="41"/>
      <c r="BM150" s="41"/>
      <c r="BN150" s="41"/>
      <c r="BO150" s="41"/>
      <c r="BP150" s="41"/>
      <c r="BQ150" s="41"/>
    </row>
    <row r="151" spans="2:69" s="11" customFormat="1" ht="16.5" customHeight="1">
      <c r="B151" s="51"/>
      <c r="C151" s="51"/>
      <c r="D151" s="51"/>
      <c r="E151" s="51"/>
      <c r="F151" s="53"/>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c r="BJ151" s="41"/>
      <c r="BK151" s="41"/>
      <c r="BL151" s="41"/>
      <c r="BM151" s="41"/>
      <c r="BN151" s="41"/>
      <c r="BO151" s="41"/>
      <c r="BP151" s="41"/>
      <c r="BQ151" s="41"/>
    </row>
    <row r="152" spans="1:6" ht="12" customHeight="1">
      <c r="A152" s="55"/>
      <c r="B152" s="56"/>
      <c r="C152" s="57"/>
      <c r="D152" s="57"/>
      <c r="E152" s="57"/>
      <c r="F152" s="58"/>
    </row>
    <row r="153" spans="7:69" s="11" customFormat="1" ht="9" customHeight="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c r="BI153" s="41"/>
      <c r="BJ153" s="41"/>
      <c r="BK153" s="41"/>
      <c r="BL153" s="41"/>
      <c r="BM153" s="41"/>
      <c r="BN153" s="41"/>
      <c r="BO153" s="41"/>
      <c r="BP153" s="41"/>
      <c r="BQ153" s="41"/>
    </row>
    <row r="154" spans="2:69" s="11" customFormat="1" ht="16.5" customHeight="1">
      <c r="B154" s="12" t="s">
        <v>60</v>
      </c>
      <c r="C154" s="54"/>
      <c r="D154" s="11" t="s">
        <v>59</v>
      </c>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c r="BJ154" s="41"/>
      <c r="BK154" s="41"/>
      <c r="BL154" s="41"/>
      <c r="BM154" s="41"/>
      <c r="BN154" s="41"/>
      <c r="BO154" s="41"/>
      <c r="BP154" s="41"/>
      <c r="BQ154" s="41"/>
    </row>
    <row r="155" spans="7:69" s="11" customFormat="1" ht="6.75" customHeight="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c r="BJ155" s="41"/>
      <c r="BK155" s="41"/>
      <c r="BL155" s="41"/>
      <c r="BM155" s="41"/>
      <c r="BN155" s="41"/>
      <c r="BO155" s="41"/>
      <c r="BP155" s="41"/>
      <c r="BQ155" s="41"/>
    </row>
    <row r="156" spans="2:6" ht="6.75" customHeight="1">
      <c r="B156" s="8"/>
      <c r="C156" s="9"/>
      <c r="D156" s="9"/>
      <c r="E156" s="9"/>
      <c r="F156" s="10"/>
    </row>
    <row r="157" spans="7:69" s="11" customFormat="1" ht="30" customHeight="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c r="BI157" s="41"/>
      <c r="BJ157" s="41"/>
      <c r="BK157" s="41"/>
      <c r="BL157" s="41"/>
      <c r="BM157" s="41"/>
      <c r="BN157" s="41"/>
      <c r="BO157" s="41"/>
      <c r="BP157" s="41"/>
      <c r="BQ157" s="41"/>
    </row>
    <row r="158" spans="2:69" s="11" customFormat="1" ht="16.5" customHeight="1">
      <c r="B158" s="31" t="s">
        <v>15</v>
      </c>
      <c r="C158" s="52">
        <f>C145+1</f>
        <v>41367</v>
      </c>
      <c r="D158" s="14"/>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c r="BJ158" s="41"/>
      <c r="BK158" s="41"/>
      <c r="BL158" s="41"/>
      <c r="BM158" s="41"/>
      <c r="BN158" s="41"/>
      <c r="BO158" s="41"/>
      <c r="BP158" s="41"/>
      <c r="BQ158" s="41"/>
    </row>
    <row r="159" spans="7:69" s="11" customFormat="1" ht="15">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41"/>
      <c r="BB159" s="41"/>
      <c r="BC159" s="41"/>
      <c r="BD159" s="41"/>
      <c r="BE159" s="41"/>
      <c r="BF159" s="41"/>
      <c r="BG159" s="41"/>
      <c r="BH159" s="41"/>
      <c r="BI159" s="41"/>
      <c r="BJ159" s="41"/>
      <c r="BK159" s="41"/>
      <c r="BL159" s="41"/>
      <c r="BM159" s="41"/>
      <c r="BN159" s="41"/>
      <c r="BO159" s="41"/>
      <c r="BP159" s="41"/>
      <c r="BQ159" s="41"/>
    </row>
    <row r="160" spans="1:69" s="5" customFormat="1" ht="15">
      <c r="A160" s="12"/>
      <c r="B160" s="30" t="s">
        <v>35</v>
      </c>
      <c r="C160" s="29" t="s">
        <v>33</v>
      </c>
      <c r="D160" s="30" t="s">
        <v>36</v>
      </c>
      <c r="E160" s="29" t="s">
        <v>37</v>
      </c>
      <c r="F160" s="30" t="s">
        <v>34</v>
      </c>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row>
    <row r="161" spans="2:69" s="11" customFormat="1" ht="16.5" customHeight="1">
      <c r="B161" s="51"/>
      <c r="C161" s="51"/>
      <c r="D161" s="51"/>
      <c r="E161" s="51"/>
      <c r="F161" s="53"/>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41"/>
      <c r="BI161" s="41"/>
      <c r="BJ161" s="41"/>
      <c r="BK161" s="41"/>
      <c r="BL161" s="41"/>
      <c r="BM161" s="41"/>
      <c r="BN161" s="41"/>
      <c r="BO161" s="41"/>
      <c r="BP161" s="41"/>
      <c r="BQ161" s="41"/>
    </row>
    <row r="162" spans="2:69" s="11" customFormat="1" ht="16.5" customHeight="1">
      <c r="B162" s="51"/>
      <c r="C162" s="51"/>
      <c r="D162" s="51"/>
      <c r="E162" s="51"/>
      <c r="F162" s="53"/>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c r="BJ162" s="41"/>
      <c r="BK162" s="41"/>
      <c r="BL162" s="41"/>
      <c r="BM162" s="41"/>
      <c r="BN162" s="41"/>
      <c r="BO162" s="41"/>
      <c r="BP162" s="41"/>
      <c r="BQ162" s="41"/>
    </row>
    <row r="163" spans="2:69" s="11" customFormat="1" ht="16.5" customHeight="1">
      <c r="B163" s="51"/>
      <c r="C163" s="51"/>
      <c r="D163" s="51"/>
      <c r="E163" s="51"/>
      <c r="F163" s="53"/>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1"/>
      <c r="BA163" s="41"/>
      <c r="BB163" s="41"/>
      <c r="BC163" s="41"/>
      <c r="BD163" s="41"/>
      <c r="BE163" s="41"/>
      <c r="BF163" s="41"/>
      <c r="BG163" s="41"/>
      <c r="BH163" s="41"/>
      <c r="BI163" s="41"/>
      <c r="BJ163" s="41"/>
      <c r="BK163" s="41"/>
      <c r="BL163" s="41"/>
      <c r="BM163" s="41"/>
      <c r="BN163" s="41"/>
      <c r="BO163" s="41"/>
      <c r="BP163" s="41"/>
      <c r="BQ163" s="41"/>
    </row>
    <row r="164" spans="2:69" s="11" customFormat="1" ht="16.5" customHeight="1">
      <c r="B164" s="51"/>
      <c r="C164" s="51"/>
      <c r="D164" s="51"/>
      <c r="E164" s="51"/>
      <c r="F164" s="53"/>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1"/>
      <c r="BA164" s="41"/>
      <c r="BB164" s="41"/>
      <c r="BC164" s="41"/>
      <c r="BD164" s="41"/>
      <c r="BE164" s="41"/>
      <c r="BF164" s="41"/>
      <c r="BG164" s="41"/>
      <c r="BH164" s="41"/>
      <c r="BI164" s="41"/>
      <c r="BJ164" s="41"/>
      <c r="BK164" s="41"/>
      <c r="BL164" s="41"/>
      <c r="BM164" s="41"/>
      <c r="BN164" s="41"/>
      <c r="BO164" s="41"/>
      <c r="BP164" s="41"/>
      <c r="BQ164" s="41"/>
    </row>
    <row r="165" spans="1:6" ht="12" customHeight="1">
      <c r="A165" s="55"/>
      <c r="B165" s="56"/>
      <c r="C165" s="57"/>
      <c r="D165" s="57"/>
      <c r="E165" s="57"/>
      <c r="F165" s="58"/>
    </row>
    <row r="166" spans="7:69" s="11" customFormat="1" ht="9" customHeight="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41"/>
      <c r="BB166" s="41"/>
      <c r="BC166" s="41"/>
      <c r="BD166" s="41"/>
      <c r="BE166" s="41"/>
      <c r="BF166" s="41"/>
      <c r="BG166" s="41"/>
      <c r="BH166" s="41"/>
      <c r="BI166" s="41"/>
      <c r="BJ166" s="41"/>
      <c r="BK166" s="41"/>
      <c r="BL166" s="41"/>
      <c r="BM166" s="41"/>
      <c r="BN166" s="41"/>
      <c r="BO166" s="41"/>
      <c r="BP166" s="41"/>
      <c r="BQ166" s="41"/>
    </row>
    <row r="167" spans="2:69" s="11" customFormat="1" ht="16.5" customHeight="1">
      <c r="B167" s="12" t="s">
        <v>60</v>
      </c>
      <c r="C167" s="54"/>
      <c r="D167" s="11" t="s">
        <v>59</v>
      </c>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c r="BI167" s="41"/>
      <c r="BJ167" s="41"/>
      <c r="BK167" s="41"/>
      <c r="BL167" s="41"/>
      <c r="BM167" s="41"/>
      <c r="BN167" s="41"/>
      <c r="BO167" s="41"/>
      <c r="BP167" s="41"/>
      <c r="BQ167" s="41"/>
    </row>
    <row r="168" spans="7:69" s="11" customFormat="1" ht="6.75" customHeight="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c r="BJ168" s="41"/>
      <c r="BK168" s="41"/>
      <c r="BL168" s="41"/>
      <c r="BM168" s="41"/>
      <c r="BN168" s="41"/>
      <c r="BO168" s="41"/>
      <c r="BP168" s="41"/>
      <c r="BQ168" s="41"/>
    </row>
    <row r="169" spans="2:6" ht="6.75" customHeight="1">
      <c r="B169" s="8"/>
      <c r="C169" s="9"/>
      <c r="D169" s="9"/>
      <c r="E169" s="9"/>
      <c r="F169" s="10"/>
    </row>
    <row r="170" spans="7:69" s="11" customFormat="1" ht="30" customHeight="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41"/>
      <c r="BB170" s="41"/>
      <c r="BC170" s="41"/>
      <c r="BD170" s="41"/>
      <c r="BE170" s="41"/>
      <c r="BF170" s="41"/>
      <c r="BG170" s="41"/>
      <c r="BH170" s="41"/>
      <c r="BI170" s="41"/>
      <c r="BJ170" s="41"/>
      <c r="BK170" s="41"/>
      <c r="BL170" s="41"/>
      <c r="BM170" s="41"/>
      <c r="BN170" s="41"/>
      <c r="BO170" s="41"/>
      <c r="BP170" s="41"/>
      <c r="BQ170" s="41"/>
    </row>
    <row r="171" spans="2:69" s="11" customFormat="1" ht="16.5" customHeight="1">
      <c r="B171" s="31" t="s">
        <v>11</v>
      </c>
      <c r="C171" s="52">
        <f>C158+1</f>
        <v>41368</v>
      </c>
      <c r="D171" s="14"/>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1"/>
      <c r="BA171" s="41"/>
      <c r="BB171" s="41"/>
      <c r="BC171" s="41"/>
      <c r="BD171" s="41"/>
      <c r="BE171" s="41"/>
      <c r="BF171" s="41"/>
      <c r="BG171" s="41"/>
      <c r="BH171" s="41"/>
      <c r="BI171" s="41"/>
      <c r="BJ171" s="41"/>
      <c r="BK171" s="41"/>
      <c r="BL171" s="41"/>
      <c r="BM171" s="41"/>
      <c r="BN171" s="41"/>
      <c r="BO171" s="41"/>
      <c r="BP171" s="41"/>
      <c r="BQ171" s="41"/>
    </row>
    <row r="172" spans="7:69" s="11" customFormat="1" ht="15">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1"/>
      <c r="BA172" s="41"/>
      <c r="BB172" s="41"/>
      <c r="BC172" s="41"/>
      <c r="BD172" s="41"/>
      <c r="BE172" s="41"/>
      <c r="BF172" s="41"/>
      <c r="BG172" s="41"/>
      <c r="BH172" s="41"/>
      <c r="BI172" s="41"/>
      <c r="BJ172" s="41"/>
      <c r="BK172" s="41"/>
      <c r="BL172" s="41"/>
      <c r="BM172" s="41"/>
      <c r="BN172" s="41"/>
      <c r="BO172" s="41"/>
      <c r="BP172" s="41"/>
      <c r="BQ172" s="41"/>
    </row>
    <row r="173" spans="1:69" s="5" customFormat="1" ht="15">
      <c r="A173" s="12"/>
      <c r="B173" s="30" t="s">
        <v>35</v>
      </c>
      <c r="C173" s="29" t="s">
        <v>33</v>
      </c>
      <c r="D173" s="30" t="s">
        <v>36</v>
      </c>
      <c r="E173" s="29" t="s">
        <v>37</v>
      </c>
      <c r="F173" s="30" t="s">
        <v>34</v>
      </c>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row>
    <row r="174" spans="2:69" s="11" customFormat="1" ht="16.5" customHeight="1">
      <c r="B174" s="51"/>
      <c r="C174" s="51"/>
      <c r="D174" s="51"/>
      <c r="E174" s="51"/>
      <c r="F174" s="53"/>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41"/>
      <c r="BB174" s="41"/>
      <c r="BC174" s="41"/>
      <c r="BD174" s="41"/>
      <c r="BE174" s="41"/>
      <c r="BF174" s="41"/>
      <c r="BG174" s="41"/>
      <c r="BH174" s="41"/>
      <c r="BI174" s="41"/>
      <c r="BJ174" s="41"/>
      <c r="BK174" s="41"/>
      <c r="BL174" s="41"/>
      <c r="BM174" s="41"/>
      <c r="BN174" s="41"/>
      <c r="BO174" s="41"/>
      <c r="BP174" s="41"/>
      <c r="BQ174" s="41"/>
    </row>
    <row r="175" spans="2:69" s="11" customFormat="1" ht="16.5" customHeight="1">
      <c r="B175" s="51"/>
      <c r="C175" s="51"/>
      <c r="D175" s="51"/>
      <c r="E175" s="51"/>
      <c r="F175" s="53"/>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41"/>
      <c r="BB175" s="41"/>
      <c r="BC175" s="41"/>
      <c r="BD175" s="41"/>
      <c r="BE175" s="41"/>
      <c r="BF175" s="41"/>
      <c r="BG175" s="41"/>
      <c r="BH175" s="41"/>
      <c r="BI175" s="41"/>
      <c r="BJ175" s="41"/>
      <c r="BK175" s="41"/>
      <c r="BL175" s="41"/>
      <c r="BM175" s="41"/>
      <c r="BN175" s="41"/>
      <c r="BO175" s="41"/>
      <c r="BP175" s="41"/>
      <c r="BQ175" s="41"/>
    </row>
    <row r="176" spans="2:69" s="11" customFormat="1" ht="16.5" customHeight="1">
      <c r="B176" s="51"/>
      <c r="C176" s="51"/>
      <c r="D176" s="51"/>
      <c r="E176" s="51"/>
      <c r="F176" s="53"/>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1"/>
      <c r="BA176" s="41"/>
      <c r="BB176" s="41"/>
      <c r="BC176" s="41"/>
      <c r="BD176" s="41"/>
      <c r="BE176" s="41"/>
      <c r="BF176" s="41"/>
      <c r="BG176" s="41"/>
      <c r="BH176" s="41"/>
      <c r="BI176" s="41"/>
      <c r="BJ176" s="41"/>
      <c r="BK176" s="41"/>
      <c r="BL176" s="41"/>
      <c r="BM176" s="41"/>
      <c r="BN176" s="41"/>
      <c r="BO176" s="41"/>
      <c r="BP176" s="41"/>
      <c r="BQ176" s="41"/>
    </row>
    <row r="177" spans="2:69" s="11" customFormat="1" ht="16.5" customHeight="1">
      <c r="B177" s="51"/>
      <c r="C177" s="51"/>
      <c r="D177" s="51"/>
      <c r="E177" s="51"/>
      <c r="F177" s="53"/>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1"/>
      <c r="BA177" s="41"/>
      <c r="BB177" s="41"/>
      <c r="BC177" s="41"/>
      <c r="BD177" s="41"/>
      <c r="BE177" s="41"/>
      <c r="BF177" s="41"/>
      <c r="BG177" s="41"/>
      <c r="BH177" s="41"/>
      <c r="BI177" s="41"/>
      <c r="BJ177" s="41"/>
      <c r="BK177" s="41"/>
      <c r="BL177" s="41"/>
      <c r="BM177" s="41"/>
      <c r="BN177" s="41"/>
      <c r="BO177" s="41"/>
      <c r="BP177" s="41"/>
      <c r="BQ177" s="41"/>
    </row>
    <row r="178" spans="1:6" ht="12" customHeight="1">
      <c r="A178" s="55"/>
      <c r="B178" s="56"/>
      <c r="C178" s="57"/>
      <c r="D178" s="57"/>
      <c r="E178" s="57"/>
      <c r="F178" s="58"/>
    </row>
    <row r="179" spans="7:69" s="11" customFormat="1" ht="9" customHeight="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1"/>
      <c r="BA179" s="41"/>
      <c r="BB179" s="41"/>
      <c r="BC179" s="41"/>
      <c r="BD179" s="41"/>
      <c r="BE179" s="41"/>
      <c r="BF179" s="41"/>
      <c r="BG179" s="41"/>
      <c r="BH179" s="41"/>
      <c r="BI179" s="41"/>
      <c r="BJ179" s="41"/>
      <c r="BK179" s="41"/>
      <c r="BL179" s="41"/>
      <c r="BM179" s="41"/>
      <c r="BN179" s="41"/>
      <c r="BO179" s="41"/>
      <c r="BP179" s="41"/>
      <c r="BQ179" s="41"/>
    </row>
    <row r="180" spans="2:69" s="11" customFormat="1" ht="16.5" customHeight="1">
      <c r="B180" s="12" t="s">
        <v>60</v>
      </c>
      <c r="C180" s="54"/>
      <c r="D180" s="11" t="s">
        <v>59</v>
      </c>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41"/>
      <c r="BB180" s="41"/>
      <c r="BC180" s="41"/>
      <c r="BD180" s="41"/>
      <c r="BE180" s="41"/>
      <c r="BF180" s="41"/>
      <c r="BG180" s="41"/>
      <c r="BH180" s="41"/>
      <c r="BI180" s="41"/>
      <c r="BJ180" s="41"/>
      <c r="BK180" s="41"/>
      <c r="BL180" s="41"/>
      <c r="BM180" s="41"/>
      <c r="BN180" s="41"/>
      <c r="BO180" s="41"/>
      <c r="BP180" s="41"/>
      <c r="BQ180" s="41"/>
    </row>
    <row r="181" spans="7:69" s="11" customFormat="1" ht="6.75" customHeight="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1"/>
      <c r="BA181" s="41"/>
      <c r="BB181" s="41"/>
      <c r="BC181" s="41"/>
      <c r="BD181" s="41"/>
      <c r="BE181" s="41"/>
      <c r="BF181" s="41"/>
      <c r="BG181" s="41"/>
      <c r="BH181" s="41"/>
      <c r="BI181" s="41"/>
      <c r="BJ181" s="41"/>
      <c r="BK181" s="41"/>
      <c r="BL181" s="41"/>
      <c r="BM181" s="41"/>
      <c r="BN181" s="41"/>
      <c r="BO181" s="41"/>
      <c r="BP181" s="41"/>
      <c r="BQ181" s="41"/>
    </row>
    <row r="182" spans="2:6" ht="6.75" customHeight="1">
      <c r="B182" s="8"/>
      <c r="C182" s="9"/>
      <c r="D182" s="9"/>
      <c r="E182" s="9"/>
      <c r="F182" s="10"/>
    </row>
    <row r="183" spans="7:69" s="11" customFormat="1" ht="30" customHeight="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1"/>
      <c r="BA183" s="41"/>
      <c r="BB183" s="41"/>
      <c r="BC183" s="41"/>
      <c r="BD183" s="41"/>
      <c r="BE183" s="41"/>
      <c r="BF183" s="41"/>
      <c r="BG183" s="41"/>
      <c r="BH183" s="41"/>
      <c r="BI183" s="41"/>
      <c r="BJ183" s="41"/>
      <c r="BK183" s="41"/>
      <c r="BL183" s="41"/>
      <c r="BM183" s="41"/>
      <c r="BN183" s="41"/>
      <c r="BO183" s="41"/>
      <c r="BP183" s="41"/>
      <c r="BQ183" s="41"/>
    </row>
    <row r="184" spans="2:69" s="11" customFormat="1" ht="16.5" customHeight="1">
      <c r="B184" s="31" t="s">
        <v>12</v>
      </c>
      <c r="C184" s="52">
        <f>C171+1</f>
        <v>41369</v>
      </c>
      <c r="D184" s="14"/>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1"/>
      <c r="BA184" s="41"/>
      <c r="BB184" s="41"/>
      <c r="BC184" s="41"/>
      <c r="BD184" s="41"/>
      <c r="BE184" s="41"/>
      <c r="BF184" s="41"/>
      <c r="BG184" s="41"/>
      <c r="BH184" s="41"/>
      <c r="BI184" s="41"/>
      <c r="BJ184" s="41"/>
      <c r="BK184" s="41"/>
      <c r="BL184" s="41"/>
      <c r="BM184" s="41"/>
      <c r="BN184" s="41"/>
      <c r="BO184" s="41"/>
      <c r="BP184" s="41"/>
      <c r="BQ184" s="41"/>
    </row>
    <row r="185" spans="7:69" s="11" customFormat="1" ht="15">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1"/>
      <c r="BA185" s="41"/>
      <c r="BB185" s="41"/>
      <c r="BC185" s="41"/>
      <c r="BD185" s="41"/>
      <c r="BE185" s="41"/>
      <c r="BF185" s="41"/>
      <c r="BG185" s="41"/>
      <c r="BH185" s="41"/>
      <c r="BI185" s="41"/>
      <c r="BJ185" s="41"/>
      <c r="BK185" s="41"/>
      <c r="BL185" s="41"/>
      <c r="BM185" s="41"/>
      <c r="BN185" s="41"/>
      <c r="BO185" s="41"/>
      <c r="BP185" s="41"/>
      <c r="BQ185" s="41"/>
    </row>
    <row r="186" spans="1:69" s="5" customFormat="1" ht="15">
      <c r="A186" s="12"/>
      <c r="B186" s="30" t="s">
        <v>35</v>
      </c>
      <c r="C186" s="29" t="s">
        <v>33</v>
      </c>
      <c r="D186" s="30" t="s">
        <v>36</v>
      </c>
      <c r="E186" s="29" t="s">
        <v>37</v>
      </c>
      <c r="F186" s="30" t="s">
        <v>34</v>
      </c>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43"/>
      <c r="BA186" s="43"/>
      <c r="BB186" s="43"/>
      <c r="BC186" s="43"/>
      <c r="BD186" s="43"/>
      <c r="BE186" s="43"/>
      <c r="BF186" s="43"/>
      <c r="BG186" s="43"/>
      <c r="BH186" s="43"/>
      <c r="BI186" s="43"/>
      <c r="BJ186" s="43"/>
      <c r="BK186" s="43"/>
      <c r="BL186" s="43"/>
      <c r="BM186" s="43"/>
      <c r="BN186" s="43"/>
      <c r="BO186" s="43"/>
      <c r="BP186" s="43"/>
      <c r="BQ186" s="43"/>
    </row>
    <row r="187" spans="2:69" s="11" customFormat="1" ht="16.5" customHeight="1">
      <c r="B187" s="51"/>
      <c r="C187" s="51"/>
      <c r="D187" s="51"/>
      <c r="E187" s="51"/>
      <c r="F187" s="53"/>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1"/>
      <c r="BA187" s="41"/>
      <c r="BB187" s="41"/>
      <c r="BC187" s="41"/>
      <c r="BD187" s="41"/>
      <c r="BE187" s="41"/>
      <c r="BF187" s="41"/>
      <c r="BG187" s="41"/>
      <c r="BH187" s="41"/>
      <c r="BI187" s="41"/>
      <c r="BJ187" s="41"/>
      <c r="BK187" s="41"/>
      <c r="BL187" s="41"/>
      <c r="BM187" s="41"/>
      <c r="BN187" s="41"/>
      <c r="BO187" s="41"/>
      <c r="BP187" s="41"/>
      <c r="BQ187" s="41"/>
    </row>
    <row r="188" spans="2:69" s="11" customFormat="1" ht="16.5" customHeight="1">
      <c r="B188" s="51"/>
      <c r="C188" s="51"/>
      <c r="D188" s="51"/>
      <c r="E188" s="51"/>
      <c r="F188" s="53"/>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41"/>
      <c r="BB188" s="41"/>
      <c r="BC188" s="41"/>
      <c r="BD188" s="41"/>
      <c r="BE188" s="41"/>
      <c r="BF188" s="41"/>
      <c r="BG188" s="41"/>
      <c r="BH188" s="41"/>
      <c r="BI188" s="41"/>
      <c r="BJ188" s="41"/>
      <c r="BK188" s="41"/>
      <c r="BL188" s="41"/>
      <c r="BM188" s="41"/>
      <c r="BN188" s="41"/>
      <c r="BO188" s="41"/>
      <c r="BP188" s="41"/>
      <c r="BQ188" s="41"/>
    </row>
    <row r="189" spans="2:69" s="11" customFormat="1" ht="16.5" customHeight="1">
      <c r="B189" s="51"/>
      <c r="C189" s="51"/>
      <c r="D189" s="51"/>
      <c r="E189" s="51"/>
      <c r="F189" s="53"/>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41"/>
      <c r="AY189" s="41"/>
      <c r="AZ189" s="41"/>
      <c r="BA189" s="41"/>
      <c r="BB189" s="41"/>
      <c r="BC189" s="41"/>
      <c r="BD189" s="41"/>
      <c r="BE189" s="41"/>
      <c r="BF189" s="41"/>
      <c r="BG189" s="41"/>
      <c r="BH189" s="41"/>
      <c r="BI189" s="41"/>
      <c r="BJ189" s="41"/>
      <c r="BK189" s="41"/>
      <c r="BL189" s="41"/>
      <c r="BM189" s="41"/>
      <c r="BN189" s="41"/>
      <c r="BO189" s="41"/>
      <c r="BP189" s="41"/>
      <c r="BQ189" s="41"/>
    </row>
    <row r="190" spans="2:69" s="11" customFormat="1" ht="16.5" customHeight="1">
      <c r="B190" s="51"/>
      <c r="C190" s="51"/>
      <c r="D190" s="51"/>
      <c r="E190" s="51"/>
      <c r="F190" s="53"/>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41"/>
      <c r="BA190" s="41"/>
      <c r="BB190" s="41"/>
      <c r="BC190" s="41"/>
      <c r="BD190" s="41"/>
      <c r="BE190" s="41"/>
      <c r="BF190" s="41"/>
      <c r="BG190" s="41"/>
      <c r="BH190" s="41"/>
      <c r="BI190" s="41"/>
      <c r="BJ190" s="41"/>
      <c r="BK190" s="41"/>
      <c r="BL190" s="41"/>
      <c r="BM190" s="41"/>
      <c r="BN190" s="41"/>
      <c r="BO190" s="41"/>
      <c r="BP190" s="41"/>
      <c r="BQ190" s="41"/>
    </row>
    <row r="191" spans="1:6" ht="12" customHeight="1">
      <c r="A191" s="55"/>
      <c r="B191" s="56"/>
      <c r="C191" s="57"/>
      <c r="D191" s="57"/>
      <c r="E191" s="57"/>
      <c r="F191" s="58"/>
    </row>
    <row r="192" spans="7:69" s="11" customFormat="1" ht="9" customHeight="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1"/>
      <c r="BA192" s="41"/>
      <c r="BB192" s="41"/>
      <c r="BC192" s="41"/>
      <c r="BD192" s="41"/>
      <c r="BE192" s="41"/>
      <c r="BF192" s="41"/>
      <c r="BG192" s="41"/>
      <c r="BH192" s="41"/>
      <c r="BI192" s="41"/>
      <c r="BJ192" s="41"/>
      <c r="BK192" s="41"/>
      <c r="BL192" s="41"/>
      <c r="BM192" s="41"/>
      <c r="BN192" s="41"/>
      <c r="BO192" s="41"/>
      <c r="BP192" s="41"/>
      <c r="BQ192" s="41"/>
    </row>
    <row r="193" spans="2:69" s="11" customFormat="1" ht="16.5" customHeight="1">
      <c r="B193" s="12" t="s">
        <v>60</v>
      </c>
      <c r="C193" s="54"/>
      <c r="D193" s="11" t="s">
        <v>59</v>
      </c>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1"/>
      <c r="BA193" s="41"/>
      <c r="BB193" s="41"/>
      <c r="BC193" s="41"/>
      <c r="BD193" s="41"/>
      <c r="BE193" s="41"/>
      <c r="BF193" s="41"/>
      <c r="BG193" s="41"/>
      <c r="BH193" s="41"/>
      <c r="BI193" s="41"/>
      <c r="BJ193" s="41"/>
      <c r="BK193" s="41"/>
      <c r="BL193" s="41"/>
      <c r="BM193" s="41"/>
      <c r="BN193" s="41"/>
      <c r="BO193" s="41"/>
      <c r="BP193" s="41"/>
      <c r="BQ193" s="41"/>
    </row>
    <row r="194" spans="7:69" s="11" customFormat="1" ht="6.75" customHeight="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1"/>
      <c r="BA194" s="41"/>
      <c r="BB194" s="41"/>
      <c r="BC194" s="41"/>
      <c r="BD194" s="41"/>
      <c r="BE194" s="41"/>
      <c r="BF194" s="41"/>
      <c r="BG194" s="41"/>
      <c r="BH194" s="41"/>
      <c r="BI194" s="41"/>
      <c r="BJ194" s="41"/>
      <c r="BK194" s="41"/>
      <c r="BL194" s="41"/>
      <c r="BM194" s="41"/>
      <c r="BN194" s="41"/>
      <c r="BO194" s="41"/>
      <c r="BP194" s="41"/>
      <c r="BQ194" s="41"/>
    </row>
    <row r="195" spans="2:6" ht="6.75" customHeight="1">
      <c r="B195" s="8"/>
      <c r="C195" s="9"/>
      <c r="D195" s="9"/>
      <c r="E195" s="9"/>
      <c r="F195" s="10"/>
    </row>
    <row r="196" spans="7:69" s="11" customFormat="1" ht="30" customHeight="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41"/>
      <c r="BG196" s="41"/>
      <c r="BH196" s="41"/>
      <c r="BI196" s="41"/>
      <c r="BJ196" s="41"/>
      <c r="BK196" s="41"/>
      <c r="BL196" s="41"/>
      <c r="BM196" s="41"/>
      <c r="BN196" s="41"/>
      <c r="BO196" s="41"/>
      <c r="BP196" s="41"/>
      <c r="BQ196" s="41"/>
    </row>
    <row r="197" spans="2:69" s="11" customFormat="1" ht="16.5" customHeight="1">
      <c r="B197" s="31" t="s">
        <v>16</v>
      </c>
      <c r="C197" s="52">
        <f>C184+1</f>
        <v>41370</v>
      </c>
      <c r="D197" s="14"/>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1"/>
      <c r="BA197" s="41"/>
      <c r="BB197" s="41"/>
      <c r="BC197" s="41"/>
      <c r="BD197" s="41"/>
      <c r="BE197" s="41"/>
      <c r="BF197" s="41"/>
      <c r="BG197" s="41"/>
      <c r="BH197" s="41"/>
      <c r="BI197" s="41"/>
      <c r="BJ197" s="41"/>
      <c r="BK197" s="41"/>
      <c r="BL197" s="41"/>
      <c r="BM197" s="41"/>
      <c r="BN197" s="41"/>
      <c r="BO197" s="41"/>
      <c r="BP197" s="41"/>
      <c r="BQ197" s="41"/>
    </row>
    <row r="198" spans="7:69" s="11" customFormat="1" ht="15">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1"/>
      <c r="BA198" s="41"/>
      <c r="BB198" s="41"/>
      <c r="BC198" s="41"/>
      <c r="BD198" s="41"/>
      <c r="BE198" s="41"/>
      <c r="BF198" s="41"/>
      <c r="BG198" s="41"/>
      <c r="BH198" s="41"/>
      <c r="BI198" s="41"/>
      <c r="BJ198" s="41"/>
      <c r="BK198" s="41"/>
      <c r="BL198" s="41"/>
      <c r="BM198" s="41"/>
      <c r="BN198" s="41"/>
      <c r="BO198" s="41"/>
      <c r="BP198" s="41"/>
      <c r="BQ198" s="41"/>
    </row>
    <row r="199" spans="1:69" s="5" customFormat="1" ht="15">
      <c r="A199" s="12"/>
      <c r="B199" s="30" t="s">
        <v>35</v>
      </c>
      <c r="C199" s="29" t="s">
        <v>33</v>
      </c>
      <c r="D199" s="30" t="s">
        <v>36</v>
      </c>
      <c r="E199" s="29" t="s">
        <v>37</v>
      </c>
      <c r="F199" s="30" t="s">
        <v>34</v>
      </c>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3"/>
      <c r="BA199" s="43"/>
      <c r="BB199" s="43"/>
      <c r="BC199" s="43"/>
      <c r="BD199" s="43"/>
      <c r="BE199" s="43"/>
      <c r="BF199" s="43"/>
      <c r="BG199" s="43"/>
      <c r="BH199" s="43"/>
      <c r="BI199" s="43"/>
      <c r="BJ199" s="43"/>
      <c r="BK199" s="43"/>
      <c r="BL199" s="43"/>
      <c r="BM199" s="43"/>
      <c r="BN199" s="43"/>
      <c r="BO199" s="43"/>
      <c r="BP199" s="43"/>
      <c r="BQ199" s="43"/>
    </row>
    <row r="200" spans="2:69" s="11" customFormat="1" ht="16.5" customHeight="1">
      <c r="B200" s="51"/>
      <c r="C200" s="51"/>
      <c r="D200" s="51"/>
      <c r="E200" s="51"/>
      <c r="F200" s="53"/>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1"/>
      <c r="BA200" s="41"/>
      <c r="BB200" s="41"/>
      <c r="BC200" s="41"/>
      <c r="BD200" s="41"/>
      <c r="BE200" s="41"/>
      <c r="BF200" s="41"/>
      <c r="BG200" s="41"/>
      <c r="BH200" s="41"/>
      <c r="BI200" s="41"/>
      <c r="BJ200" s="41"/>
      <c r="BK200" s="41"/>
      <c r="BL200" s="41"/>
      <c r="BM200" s="41"/>
      <c r="BN200" s="41"/>
      <c r="BO200" s="41"/>
      <c r="BP200" s="41"/>
      <c r="BQ200" s="41"/>
    </row>
    <row r="201" spans="2:69" s="11" customFormat="1" ht="16.5" customHeight="1">
      <c r="B201" s="51"/>
      <c r="C201" s="51"/>
      <c r="D201" s="51"/>
      <c r="E201" s="51"/>
      <c r="F201" s="53"/>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1"/>
      <c r="BA201" s="41"/>
      <c r="BB201" s="41"/>
      <c r="BC201" s="41"/>
      <c r="BD201" s="41"/>
      <c r="BE201" s="41"/>
      <c r="BF201" s="41"/>
      <c r="BG201" s="41"/>
      <c r="BH201" s="41"/>
      <c r="BI201" s="41"/>
      <c r="BJ201" s="41"/>
      <c r="BK201" s="41"/>
      <c r="BL201" s="41"/>
      <c r="BM201" s="41"/>
      <c r="BN201" s="41"/>
      <c r="BO201" s="41"/>
      <c r="BP201" s="41"/>
      <c r="BQ201" s="41"/>
    </row>
    <row r="202" spans="2:69" s="11" customFormat="1" ht="16.5" customHeight="1">
      <c r="B202" s="51"/>
      <c r="C202" s="51"/>
      <c r="D202" s="51"/>
      <c r="E202" s="51"/>
      <c r="F202" s="53"/>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1"/>
      <c r="BA202" s="41"/>
      <c r="BB202" s="41"/>
      <c r="BC202" s="41"/>
      <c r="BD202" s="41"/>
      <c r="BE202" s="41"/>
      <c r="BF202" s="41"/>
      <c r="BG202" s="41"/>
      <c r="BH202" s="41"/>
      <c r="BI202" s="41"/>
      <c r="BJ202" s="41"/>
      <c r="BK202" s="41"/>
      <c r="BL202" s="41"/>
      <c r="BM202" s="41"/>
      <c r="BN202" s="41"/>
      <c r="BO202" s="41"/>
      <c r="BP202" s="41"/>
      <c r="BQ202" s="41"/>
    </row>
    <row r="203" spans="2:69" s="11" customFormat="1" ht="16.5" customHeight="1">
      <c r="B203" s="51"/>
      <c r="C203" s="51"/>
      <c r="D203" s="51"/>
      <c r="E203" s="51"/>
      <c r="F203" s="53"/>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41"/>
      <c r="AY203" s="41"/>
      <c r="AZ203" s="41"/>
      <c r="BA203" s="41"/>
      <c r="BB203" s="41"/>
      <c r="BC203" s="41"/>
      <c r="BD203" s="41"/>
      <c r="BE203" s="41"/>
      <c r="BF203" s="41"/>
      <c r="BG203" s="41"/>
      <c r="BH203" s="41"/>
      <c r="BI203" s="41"/>
      <c r="BJ203" s="41"/>
      <c r="BK203" s="41"/>
      <c r="BL203" s="41"/>
      <c r="BM203" s="41"/>
      <c r="BN203" s="41"/>
      <c r="BO203" s="41"/>
      <c r="BP203" s="41"/>
      <c r="BQ203" s="41"/>
    </row>
    <row r="204" spans="1:6" ht="12" customHeight="1">
      <c r="A204" s="55"/>
      <c r="B204" s="56"/>
      <c r="C204" s="57"/>
      <c r="D204" s="57"/>
      <c r="E204" s="57"/>
      <c r="F204" s="58"/>
    </row>
    <row r="205" spans="7:69" s="11" customFormat="1" ht="9" customHeight="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1"/>
      <c r="BA205" s="41"/>
      <c r="BB205" s="41"/>
      <c r="BC205" s="41"/>
      <c r="BD205" s="41"/>
      <c r="BE205" s="41"/>
      <c r="BF205" s="41"/>
      <c r="BG205" s="41"/>
      <c r="BH205" s="41"/>
      <c r="BI205" s="41"/>
      <c r="BJ205" s="41"/>
      <c r="BK205" s="41"/>
      <c r="BL205" s="41"/>
      <c r="BM205" s="41"/>
      <c r="BN205" s="41"/>
      <c r="BO205" s="41"/>
      <c r="BP205" s="41"/>
      <c r="BQ205" s="41"/>
    </row>
    <row r="206" spans="2:69" s="11" customFormat="1" ht="16.5" customHeight="1">
      <c r="B206" s="12" t="s">
        <v>60</v>
      </c>
      <c r="C206" s="54"/>
      <c r="D206" s="11" t="s">
        <v>59</v>
      </c>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1"/>
      <c r="BA206" s="41"/>
      <c r="BB206" s="41"/>
      <c r="BC206" s="41"/>
      <c r="BD206" s="41"/>
      <c r="BE206" s="41"/>
      <c r="BF206" s="41"/>
      <c r="BG206" s="41"/>
      <c r="BH206" s="41"/>
      <c r="BI206" s="41"/>
      <c r="BJ206" s="41"/>
      <c r="BK206" s="41"/>
      <c r="BL206" s="41"/>
      <c r="BM206" s="41"/>
      <c r="BN206" s="41"/>
      <c r="BO206" s="41"/>
      <c r="BP206" s="41"/>
      <c r="BQ206" s="41"/>
    </row>
    <row r="207" spans="7:69" s="11" customFormat="1" ht="6.75" customHeight="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1"/>
      <c r="BA207" s="41"/>
      <c r="BB207" s="41"/>
      <c r="BC207" s="41"/>
      <c r="BD207" s="41"/>
      <c r="BE207" s="41"/>
      <c r="BF207" s="41"/>
      <c r="BG207" s="41"/>
      <c r="BH207" s="41"/>
      <c r="BI207" s="41"/>
      <c r="BJ207" s="41"/>
      <c r="BK207" s="41"/>
      <c r="BL207" s="41"/>
      <c r="BM207" s="41"/>
      <c r="BN207" s="41"/>
      <c r="BO207" s="41"/>
      <c r="BP207" s="41"/>
      <c r="BQ207" s="41"/>
    </row>
    <row r="208" spans="2:6" ht="6.75" customHeight="1">
      <c r="B208" s="8"/>
      <c r="C208" s="9"/>
      <c r="D208" s="9"/>
      <c r="E208" s="9"/>
      <c r="F208" s="10"/>
    </row>
    <row r="209" spans="7:69" s="11" customFormat="1" ht="30" customHeight="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1"/>
      <c r="BA209" s="41"/>
      <c r="BB209" s="41"/>
      <c r="BC209" s="41"/>
      <c r="BD209" s="41"/>
      <c r="BE209" s="41"/>
      <c r="BF209" s="41"/>
      <c r="BG209" s="41"/>
      <c r="BH209" s="41"/>
      <c r="BI209" s="41"/>
      <c r="BJ209" s="41"/>
      <c r="BK209" s="41"/>
      <c r="BL209" s="41"/>
      <c r="BM209" s="41"/>
      <c r="BN209" s="41"/>
      <c r="BO209" s="41"/>
      <c r="BP209" s="41"/>
      <c r="BQ209" s="41"/>
    </row>
    <row r="210" spans="2:69" s="11" customFormat="1" ht="16.5" customHeight="1">
      <c r="B210" s="31" t="s">
        <v>14</v>
      </c>
      <c r="C210" s="52">
        <f>C197+1</f>
        <v>41371</v>
      </c>
      <c r="D210" s="14"/>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41"/>
      <c r="AU210" s="41"/>
      <c r="AV210" s="41"/>
      <c r="AW210" s="41"/>
      <c r="AX210" s="41"/>
      <c r="AY210" s="41"/>
      <c r="AZ210" s="41"/>
      <c r="BA210" s="41"/>
      <c r="BB210" s="41"/>
      <c r="BC210" s="41"/>
      <c r="BD210" s="41"/>
      <c r="BE210" s="41"/>
      <c r="BF210" s="41"/>
      <c r="BG210" s="41"/>
      <c r="BH210" s="41"/>
      <c r="BI210" s="41"/>
      <c r="BJ210" s="41"/>
      <c r="BK210" s="41"/>
      <c r="BL210" s="41"/>
      <c r="BM210" s="41"/>
      <c r="BN210" s="41"/>
      <c r="BO210" s="41"/>
      <c r="BP210" s="41"/>
      <c r="BQ210" s="41"/>
    </row>
    <row r="211" spans="7:69" s="11" customFormat="1" ht="15">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1"/>
      <c r="AL211" s="41"/>
      <c r="AM211" s="41"/>
      <c r="AN211" s="41"/>
      <c r="AO211" s="41"/>
      <c r="AP211" s="41"/>
      <c r="AQ211" s="41"/>
      <c r="AR211" s="41"/>
      <c r="AS211" s="41"/>
      <c r="AT211" s="41"/>
      <c r="AU211" s="41"/>
      <c r="AV211" s="41"/>
      <c r="AW211" s="41"/>
      <c r="AX211" s="41"/>
      <c r="AY211" s="41"/>
      <c r="AZ211" s="41"/>
      <c r="BA211" s="41"/>
      <c r="BB211" s="41"/>
      <c r="BC211" s="41"/>
      <c r="BD211" s="41"/>
      <c r="BE211" s="41"/>
      <c r="BF211" s="41"/>
      <c r="BG211" s="41"/>
      <c r="BH211" s="41"/>
      <c r="BI211" s="41"/>
      <c r="BJ211" s="41"/>
      <c r="BK211" s="41"/>
      <c r="BL211" s="41"/>
      <c r="BM211" s="41"/>
      <c r="BN211" s="41"/>
      <c r="BO211" s="41"/>
      <c r="BP211" s="41"/>
      <c r="BQ211" s="41"/>
    </row>
    <row r="212" spans="1:69" s="5" customFormat="1" ht="15">
      <c r="A212" s="12"/>
      <c r="B212" s="30" t="s">
        <v>35</v>
      </c>
      <c r="C212" s="29" t="s">
        <v>33</v>
      </c>
      <c r="D212" s="30" t="s">
        <v>36</v>
      </c>
      <c r="E212" s="29" t="s">
        <v>37</v>
      </c>
      <c r="F212" s="30" t="s">
        <v>34</v>
      </c>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c r="BM212" s="43"/>
      <c r="BN212" s="43"/>
      <c r="BO212" s="43"/>
      <c r="BP212" s="43"/>
      <c r="BQ212" s="43"/>
    </row>
    <row r="213" spans="2:69" s="11" customFormat="1" ht="16.5" customHeight="1">
      <c r="B213" s="51"/>
      <c r="C213" s="51"/>
      <c r="D213" s="51"/>
      <c r="E213" s="51"/>
      <c r="F213" s="53"/>
      <c r="G213" s="41"/>
      <c r="H213" s="41"/>
      <c r="I213" s="41"/>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c r="AG213" s="41"/>
      <c r="AH213" s="41"/>
      <c r="AI213" s="41"/>
      <c r="AJ213" s="41"/>
      <c r="AK213" s="41"/>
      <c r="AL213" s="41"/>
      <c r="AM213" s="41"/>
      <c r="AN213" s="41"/>
      <c r="AO213" s="41"/>
      <c r="AP213" s="41"/>
      <c r="AQ213" s="41"/>
      <c r="AR213" s="41"/>
      <c r="AS213" s="41"/>
      <c r="AT213" s="41"/>
      <c r="AU213" s="41"/>
      <c r="AV213" s="41"/>
      <c r="AW213" s="41"/>
      <c r="AX213" s="41"/>
      <c r="AY213" s="41"/>
      <c r="AZ213" s="41"/>
      <c r="BA213" s="41"/>
      <c r="BB213" s="41"/>
      <c r="BC213" s="41"/>
      <c r="BD213" s="41"/>
      <c r="BE213" s="41"/>
      <c r="BF213" s="41"/>
      <c r="BG213" s="41"/>
      <c r="BH213" s="41"/>
      <c r="BI213" s="41"/>
      <c r="BJ213" s="41"/>
      <c r="BK213" s="41"/>
      <c r="BL213" s="41"/>
      <c r="BM213" s="41"/>
      <c r="BN213" s="41"/>
      <c r="BO213" s="41"/>
      <c r="BP213" s="41"/>
      <c r="BQ213" s="41"/>
    </row>
    <row r="214" spans="2:69" s="11" customFormat="1" ht="16.5" customHeight="1">
      <c r="B214" s="51"/>
      <c r="C214" s="51"/>
      <c r="D214" s="51"/>
      <c r="E214" s="51"/>
      <c r="F214" s="53"/>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c r="AI214" s="41"/>
      <c r="AJ214" s="41"/>
      <c r="AK214" s="41"/>
      <c r="AL214" s="41"/>
      <c r="AM214" s="41"/>
      <c r="AN214" s="41"/>
      <c r="AO214" s="41"/>
      <c r="AP214" s="41"/>
      <c r="AQ214" s="41"/>
      <c r="AR214" s="41"/>
      <c r="AS214" s="41"/>
      <c r="AT214" s="41"/>
      <c r="AU214" s="41"/>
      <c r="AV214" s="41"/>
      <c r="AW214" s="41"/>
      <c r="AX214" s="41"/>
      <c r="AY214" s="41"/>
      <c r="AZ214" s="41"/>
      <c r="BA214" s="41"/>
      <c r="BB214" s="41"/>
      <c r="BC214" s="41"/>
      <c r="BD214" s="41"/>
      <c r="BE214" s="41"/>
      <c r="BF214" s="41"/>
      <c r="BG214" s="41"/>
      <c r="BH214" s="41"/>
      <c r="BI214" s="41"/>
      <c r="BJ214" s="41"/>
      <c r="BK214" s="41"/>
      <c r="BL214" s="41"/>
      <c r="BM214" s="41"/>
      <c r="BN214" s="41"/>
      <c r="BO214" s="41"/>
      <c r="BP214" s="41"/>
      <c r="BQ214" s="41"/>
    </row>
    <row r="215" spans="2:69" s="11" customFormat="1" ht="16.5" customHeight="1">
      <c r="B215" s="51"/>
      <c r="C215" s="51"/>
      <c r="D215" s="51"/>
      <c r="E215" s="51"/>
      <c r="F215" s="53"/>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c r="AI215" s="41"/>
      <c r="AJ215" s="41"/>
      <c r="AK215" s="41"/>
      <c r="AL215" s="41"/>
      <c r="AM215" s="41"/>
      <c r="AN215" s="41"/>
      <c r="AO215" s="41"/>
      <c r="AP215" s="41"/>
      <c r="AQ215" s="41"/>
      <c r="AR215" s="41"/>
      <c r="AS215" s="41"/>
      <c r="AT215" s="41"/>
      <c r="AU215" s="41"/>
      <c r="AV215" s="41"/>
      <c r="AW215" s="41"/>
      <c r="AX215" s="41"/>
      <c r="AY215" s="41"/>
      <c r="AZ215" s="41"/>
      <c r="BA215" s="41"/>
      <c r="BB215" s="41"/>
      <c r="BC215" s="41"/>
      <c r="BD215" s="41"/>
      <c r="BE215" s="41"/>
      <c r="BF215" s="41"/>
      <c r="BG215" s="41"/>
      <c r="BH215" s="41"/>
      <c r="BI215" s="41"/>
      <c r="BJ215" s="41"/>
      <c r="BK215" s="41"/>
      <c r="BL215" s="41"/>
      <c r="BM215" s="41"/>
      <c r="BN215" s="41"/>
      <c r="BO215" s="41"/>
      <c r="BP215" s="41"/>
      <c r="BQ215" s="41"/>
    </row>
    <row r="216" spans="2:69" s="11" customFormat="1" ht="16.5" customHeight="1">
      <c r="B216" s="51"/>
      <c r="C216" s="51"/>
      <c r="D216" s="51"/>
      <c r="E216" s="51"/>
      <c r="F216" s="53"/>
      <c r="G216" s="41"/>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c r="AI216" s="41"/>
      <c r="AJ216" s="41"/>
      <c r="AK216" s="41"/>
      <c r="AL216" s="41"/>
      <c r="AM216" s="41"/>
      <c r="AN216" s="41"/>
      <c r="AO216" s="41"/>
      <c r="AP216" s="41"/>
      <c r="AQ216" s="41"/>
      <c r="AR216" s="41"/>
      <c r="AS216" s="41"/>
      <c r="AT216" s="41"/>
      <c r="AU216" s="41"/>
      <c r="AV216" s="41"/>
      <c r="AW216" s="41"/>
      <c r="AX216" s="41"/>
      <c r="AY216" s="41"/>
      <c r="AZ216" s="41"/>
      <c r="BA216" s="41"/>
      <c r="BB216" s="41"/>
      <c r="BC216" s="41"/>
      <c r="BD216" s="41"/>
      <c r="BE216" s="41"/>
      <c r="BF216" s="41"/>
      <c r="BG216" s="41"/>
      <c r="BH216" s="41"/>
      <c r="BI216" s="41"/>
      <c r="BJ216" s="41"/>
      <c r="BK216" s="41"/>
      <c r="BL216" s="41"/>
      <c r="BM216" s="41"/>
      <c r="BN216" s="41"/>
      <c r="BO216" s="41"/>
      <c r="BP216" s="41"/>
      <c r="BQ216" s="41"/>
    </row>
    <row r="217" spans="1:6" ht="12" customHeight="1">
      <c r="A217" s="55"/>
      <c r="B217" s="56"/>
      <c r="C217" s="57"/>
      <c r="D217" s="57"/>
      <c r="E217" s="57"/>
      <c r="F217" s="58"/>
    </row>
    <row r="218" spans="7:69" s="11" customFormat="1" ht="9" customHeight="1">
      <c r="G218" s="41"/>
      <c r="H218" s="41"/>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c r="AI218" s="41"/>
      <c r="AJ218" s="41"/>
      <c r="AK218" s="41"/>
      <c r="AL218" s="41"/>
      <c r="AM218" s="41"/>
      <c r="AN218" s="41"/>
      <c r="AO218" s="41"/>
      <c r="AP218" s="41"/>
      <c r="AQ218" s="41"/>
      <c r="AR218" s="41"/>
      <c r="AS218" s="41"/>
      <c r="AT218" s="41"/>
      <c r="AU218" s="41"/>
      <c r="AV218" s="41"/>
      <c r="AW218" s="41"/>
      <c r="AX218" s="41"/>
      <c r="AY218" s="41"/>
      <c r="AZ218" s="41"/>
      <c r="BA218" s="41"/>
      <c r="BB218" s="41"/>
      <c r="BC218" s="41"/>
      <c r="BD218" s="41"/>
      <c r="BE218" s="41"/>
      <c r="BF218" s="41"/>
      <c r="BG218" s="41"/>
      <c r="BH218" s="41"/>
      <c r="BI218" s="41"/>
      <c r="BJ218" s="41"/>
      <c r="BK218" s="41"/>
      <c r="BL218" s="41"/>
      <c r="BM218" s="41"/>
      <c r="BN218" s="41"/>
      <c r="BO218" s="41"/>
      <c r="BP218" s="41"/>
      <c r="BQ218" s="41"/>
    </row>
    <row r="219" spans="2:69" s="11" customFormat="1" ht="16.5" customHeight="1">
      <c r="B219" s="12" t="s">
        <v>60</v>
      </c>
      <c r="C219" s="54"/>
      <c r="D219" s="11" t="s">
        <v>59</v>
      </c>
      <c r="G219" s="41"/>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c r="AI219" s="41"/>
      <c r="AJ219" s="41"/>
      <c r="AK219" s="41"/>
      <c r="AL219" s="41"/>
      <c r="AM219" s="41"/>
      <c r="AN219" s="41"/>
      <c r="AO219" s="41"/>
      <c r="AP219" s="41"/>
      <c r="AQ219" s="41"/>
      <c r="AR219" s="41"/>
      <c r="AS219" s="41"/>
      <c r="AT219" s="41"/>
      <c r="AU219" s="41"/>
      <c r="AV219" s="41"/>
      <c r="AW219" s="41"/>
      <c r="AX219" s="41"/>
      <c r="AY219" s="41"/>
      <c r="AZ219" s="41"/>
      <c r="BA219" s="41"/>
      <c r="BB219" s="41"/>
      <c r="BC219" s="41"/>
      <c r="BD219" s="41"/>
      <c r="BE219" s="41"/>
      <c r="BF219" s="41"/>
      <c r="BG219" s="41"/>
      <c r="BH219" s="41"/>
      <c r="BI219" s="41"/>
      <c r="BJ219" s="41"/>
      <c r="BK219" s="41"/>
      <c r="BL219" s="41"/>
      <c r="BM219" s="41"/>
      <c r="BN219" s="41"/>
      <c r="BO219" s="41"/>
      <c r="BP219" s="41"/>
      <c r="BQ219" s="41"/>
    </row>
    <row r="220" spans="7:69" s="11" customFormat="1" ht="6.75" customHeight="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c r="AI220" s="41"/>
      <c r="AJ220" s="41"/>
      <c r="AK220" s="41"/>
      <c r="AL220" s="41"/>
      <c r="AM220" s="41"/>
      <c r="AN220" s="41"/>
      <c r="AO220" s="41"/>
      <c r="AP220" s="41"/>
      <c r="AQ220" s="41"/>
      <c r="AR220" s="41"/>
      <c r="AS220" s="41"/>
      <c r="AT220" s="41"/>
      <c r="AU220" s="41"/>
      <c r="AV220" s="41"/>
      <c r="AW220" s="41"/>
      <c r="AX220" s="41"/>
      <c r="AY220" s="41"/>
      <c r="AZ220" s="41"/>
      <c r="BA220" s="41"/>
      <c r="BB220" s="41"/>
      <c r="BC220" s="41"/>
      <c r="BD220" s="41"/>
      <c r="BE220" s="41"/>
      <c r="BF220" s="41"/>
      <c r="BG220" s="41"/>
      <c r="BH220" s="41"/>
      <c r="BI220" s="41"/>
      <c r="BJ220" s="41"/>
      <c r="BK220" s="41"/>
      <c r="BL220" s="41"/>
      <c r="BM220" s="41"/>
      <c r="BN220" s="41"/>
      <c r="BO220" s="41"/>
      <c r="BP220" s="41"/>
      <c r="BQ220" s="41"/>
    </row>
    <row r="221" spans="2:6" ht="6.75" customHeight="1">
      <c r="B221" s="8"/>
      <c r="C221" s="9"/>
      <c r="D221" s="9"/>
      <c r="E221" s="9"/>
      <c r="F221" s="10"/>
    </row>
    <row r="222" spans="7:69" s="11" customFormat="1" ht="30" customHeight="1">
      <c r="G222" s="41"/>
      <c r="H222" s="41"/>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1"/>
      <c r="AH222" s="41"/>
      <c r="AI222" s="41"/>
      <c r="AJ222" s="41"/>
      <c r="AK222" s="41"/>
      <c r="AL222" s="41"/>
      <c r="AM222" s="41"/>
      <c r="AN222" s="41"/>
      <c r="AO222" s="41"/>
      <c r="AP222" s="41"/>
      <c r="AQ222" s="41"/>
      <c r="AR222" s="41"/>
      <c r="AS222" s="41"/>
      <c r="AT222" s="41"/>
      <c r="AU222" s="41"/>
      <c r="AV222" s="41"/>
      <c r="AW222" s="41"/>
      <c r="AX222" s="41"/>
      <c r="AY222" s="41"/>
      <c r="AZ222" s="41"/>
      <c r="BA222" s="41"/>
      <c r="BB222" s="41"/>
      <c r="BC222" s="41"/>
      <c r="BD222" s="41"/>
      <c r="BE222" s="41"/>
      <c r="BF222" s="41"/>
      <c r="BG222" s="41"/>
      <c r="BH222" s="41"/>
      <c r="BI222" s="41"/>
      <c r="BJ222" s="41"/>
      <c r="BK222" s="41"/>
      <c r="BL222" s="41"/>
      <c r="BM222" s="41"/>
      <c r="BN222" s="41"/>
      <c r="BO222" s="41"/>
      <c r="BP222" s="41"/>
      <c r="BQ222" s="41"/>
    </row>
    <row r="223" spans="2:6" ht="15">
      <c r="B223" s="32" t="s">
        <v>65</v>
      </c>
      <c r="C223" s="33"/>
      <c r="D223" s="33"/>
      <c r="E223" s="33"/>
      <c r="F223" s="34"/>
    </row>
    <row r="224" spans="2:6" ht="6.75" customHeight="1">
      <c r="B224" s="11"/>
      <c r="C224" s="11"/>
      <c r="D224" s="11"/>
      <c r="E224" s="11"/>
      <c r="F224" s="11"/>
    </row>
    <row r="225" spans="2:6" ht="36.75" customHeight="1">
      <c r="B225" s="69" t="s">
        <v>68</v>
      </c>
      <c r="C225" s="70"/>
      <c r="D225" s="70"/>
      <c r="E225" s="70"/>
      <c r="F225" s="71"/>
    </row>
    <row r="226" spans="2:6" ht="10.5" customHeight="1">
      <c r="B226" s="11"/>
      <c r="C226" s="11"/>
      <c r="D226" s="11"/>
      <c r="E226" s="11"/>
      <c r="F226" s="11"/>
    </row>
    <row r="227" spans="2:6" ht="15">
      <c r="B227" s="23" t="s">
        <v>67</v>
      </c>
      <c r="C227" s="11"/>
      <c r="D227" s="51"/>
      <c r="E227" s="11" t="s">
        <v>31</v>
      </c>
      <c r="F227" s="11"/>
    </row>
    <row r="228" spans="2:6" ht="4.5" customHeight="1">
      <c r="B228" s="11"/>
      <c r="C228" s="11"/>
      <c r="D228" s="11"/>
      <c r="E228" s="11"/>
      <c r="F228" s="11"/>
    </row>
    <row r="229" spans="2:6" ht="15">
      <c r="B229" s="11" t="s">
        <v>25</v>
      </c>
      <c r="C229" s="11"/>
      <c r="D229" s="51"/>
      <c r="E229" s="11" t="s">
        <v>26</v>
      </c>
      <c r="F229" s="11"/>
    </row>
    <row r="230" spans="2:6" ht="4.5" customHeight="1">
      <c r="B230" s="11"/>
      <c r="C230" s="11"/>
      <c r="D230" s="11"/>
      <c r="E230" s="11"/>
      <c r="F230" s="11"/>
    </row>
    <row r="231" spans="2:6" ht="15">
      <c r="B231" s="11" t="s">
        <v>27</v>
      </c>
      <c r="C231" s="11"/>
      <c r="D231" s="22" t="e">
        <f>(C141+C154+C167+C180+C193+C206+C219)/D229</f>
        <v>#DIV/0!</v>
      </c>
      <c r="E231" s="11" t="s">
        <v>28</v>
      </c>
      <c r="F231" s="11"/>
    </row>
    <row r="232" spans="2:6" ht="4.5" customHeight="1">
      <c r="B232" s="11"/>
      <c r="C232" s="11"/>
      <c r="D232" s="11"/>
      <c r="E232" s="11"/>
      <c r="F232" s="11"/>
    </row>
    <row r="233" spans="2:9" ht="15">
      <c r="B233" s="13" t="s">
        <v>30</v>
      </c>
      <c r="C233" s="11"/>
      <c r="D233" s="22" t="e">
        <f>SUM(F135:F217)/D229</f>
        <v>#DIV/0!</v>
      </c>
      <c r="E233" s="11" t="s">
        <v>62</v>
      </c>
      <c r="F233" s="11"/>
      <c r="I233" s="49"/>
    </row>
    <row r="234" spans="2:9" ht="7.5" customHeight="1">
      <c r="B234" s="13"/>
      <c r="D234" s="20"/>
      <c r="E234" s="11"/>
      <c r="F234" s="11"/>
      <c r="I234" s="49"/>
    </row>
    <row r="235" spans="2:6" ht="30" customHeight="1">
      <c r="B235" s="11"/>
      <c r="C235" s="11"/>
      <c r="D235" s="11"/>
      <c r="E235" s="11"/>
      <c r="F235" s="11"/>
    </row>
    <row r="236" spans="2:6" ht="21" customHeight="1">
      <c r="B236" s="35" t="s">
        <v>21</v>
      </c>
      <c r="C236" s="33"/>
      <c r="D236" s="33"/>
      <c r="E236" s="33"/>
      <c r="F236" s="34"/>
    </row>
    <row r="237" spans="2:6" ht="6.75" customHeight="1">
      <c r="B237" s="11"/>
      <c r="C237" s="11"/>
      <c r="D237" s="11"/>
      <c r="E237" s="11"/>
      <c r="F237" s="11"/>
    </row>
    <row r="238" spans="2:6" ht="10.5" customHeight="1">
      <c r="B238" s="11"/>
      <c r="C238" s="11"/>
      <c r="D238" s="11"/>
      <c r="E238" s="11"/>
      <c r="F238" s="11"/>
    </row>
    <row r="239" spans="2:6" ht="15">
      <c r="B239" s="23" t="s">
        <v>22</v>
      </c>
      <c r="C239" s="11"/>
      <c r="D239" s="7">
        <f>C19</f>
        <v>0</v>
      </c>
      <c r="E239" s="11" t="s">
        <v>31</v>
      </c>
      <c r="F239" s="11"/>
    </row>
    <row r="240" spans="2:6" ht="4.5" customHeight="1">
      <c r="B240" s="11"/>
      <c r="C240" s="11"/>
      <c r="D240" s="11"/>
      <c r="E240" s="11"/>
      <c r="F240" s="11"/>
    </row>
    <row r="241" spans="2:8" ht="15">
      <c r="B241" s="11" t="s">
        <v>23</v>
      </c>
      <c r="C241" s="11"/>
      <c r="D241" s="7">
        <f>D227</f>
        <v>0</v>
      </c>
      <c r="E241" s="11" t="s">
        <v>31</v>
      </c>
      <c r="F241" s="11"/>
      <c r="H241" s="50"/>
    </row>
    <row r="242" spans="2:8" ht="4.5" customHeight="1">
      <c r="B242" s="11"/>
      <c r="C242" s="11"/>
      <c r="D242" s="11"/>
      <c r="E242" s="11"/>
      <c r="F242" s="11"/>
      <c r="H242" s="50"/>
    </row>
    <row r="243" spans="2:8" ht="15">
      <c r="B243" s="11" t="s">
        <v>27</v>
      </c>
      <c r="C243" s="11"/>
      <c r="D243" s="22" t="e">
        <f>(D120+D231)/2</f>
        <v>#DIV/0!</v>
      </c>
      <c r="E243" s="11" t="s">
        <v>28</v>
      </c>
      <c r="F243" s="11"/>
      <c r="H243" s="50"/>
    </row>
    <row r="244" spans="2:8" ht="4.5" customHeight="1">
      <c r="B244" s="11"/>
      <c r="C244" s="11"/>
      <c r="D244" s="11"/>
      <c r="E244" s="11"/>
      <c r="F244" s="11"/>
      <c r="H244" s="50"/>
    </row>
    <row r="245" spans="2:9" ht="15">
      <c r="B245" s="13" t="s">
        <v>30</v>
      </c>
      <c r="C245" s="11"/>
      <c r="D245" s="22" t="e">
        <f>(D122+D233)/2</f>
        <v>#DIV/0!</v>
      </c>
      <c r="E245" s="11" t="s">
        <v>62</v>
      </c>
      <c r="F245" s="11"/>
      <c r="H245" s="50"/>
      <c r="I245" s="49"/>
    </row>
    <row r="246" spans="2:9" ht="15">
      <c r="B246" s="13"/>
      <c r="C246" s="11"/>
      <c r="D246" s="26"/>
      <c r="E246" s="11"/>
      <c r="F246" s="11"/>
      <c r="H246" s="50"/>
      <c r="I246" s="49"/>
    </row>
    <row r="247" spans="2:8" ht="22.5" customHeight="1">
      <c r="B247" s="13" t="s">
        <v>54</v>
      </c>
      <c r="C247" s="11"/>
      <c r="D247" s="11"/>
      <c r="E247" s="11"/>
      <c r="F247" s="11"/>
      <c r="H247" s="50"/>
    </row>
    <row r="248" spans="2:9" ht="16.5" customHeight="1">
      <c r="B248" s="73" t="s">
        <v>55</v>
      </c>
      <c r="C248" s="74"/>
      <c r="D248" s="7">
        <f>IF(H248&lt;0,-H248,H248)</f>
        <v>0</v>
      </c>
      <c r="E248" s="13" t="str">
        <f>IF(H248&lt;0,"kcal de plus par jour*","kcal de moins par jour*")</f>
        <v>kcal de moins par jour*</v>
      </c>
      <c r="F248" s="11"/>
      <c r="H248" s="47">
        <f>((D241-D239)*7000)/14</f>
        <v>0</v>
      </c>
      <c r="I248" s="49"/>
    </row>
    <row r="249" spans="2:8" ht="4.5" customHeight="1">
      <c r="B249" s="11"/>
      <c r="C249" s="11"/>
      <c r="D249" s="11"/>
      <c r="E249" s="11"/>
      <c r="F249" s="11"/>
      <c r="H249" s="50"/>
    </row>
    <row r="250" spans="2:8" ht="24.75" customHeight="1">
      <c r="B250" s="73" t="s">
        <v>51</v>
      </c>
      <c r="C250" s="73"/>
      <c r="D250" s="22" t="e">
        <f>D245-H248</f>
        <v>#DIV/0!</v>
      </c>
      <c r="E250" s="11" t="s">
        <v>56</v>
      </c>
      <c r="F250" s="11"/>
      <c r="H250" s="50"/>
    </row>
    <row r="251" spans="2:9" ht="24.75" customHeight="1">
      <c r="B251" s="1" t="str">
        <f>IF(H248&lt;0.1,H254,"")</f>
        <v>sauf si vous désirez perdre du poids, évidemment…</v>
      </c>
      <c r="C251" s="1"/>
      <c r="D251" s="62" t="s">
        <v>52</v>
      </c>
      <c r="E251" s="62"/>
      <c r="F251" s="62"/>
      <c r="H251" s="50"/>
      <c r="I251" s="49"/>
    </row>
    <row r="252" spans="2:9" ht="7.5" customHeight="1">
      <c r="B252" s="25"/>
      <c r="C252" s="11"/>
      <c r="D252" s="62"/>
      <c r="E252" s="62"/>
      <c r="F252" s="62"/>
      <c r="H252" s="50"/>
      <c r="I252" s="49"/>
    </row>
    <row r="253" spans="2:8" ht="72" customHeight="1">
      <c r="B253" s="2" t="e">
        <f>IF(D250&lt;1500,H253,"")</f>
        <v>#DIV/0!</v>
      </c>
      <c r="C253" s="2"/>
      <c r="D253" s="2"/>
      <c r="E253" s="2"/>
      <c r="F253" s="2"/>
      <c r="H253" s="49" t="s">
        <v>53</v>
      </c>
    </row>
    <row r="254" spans="2:8" ht="15">
      <c r="B254" s="11"/>
      <c r="C254" s="11"/>
      <c r="D254" s="11"/>
      <c r="E254" s="11"/>
      <c r="F254" s="11"/>
      <c r="H254" s="49" t="s">
        <v>50</v>
      </c>
    </row>
    <row r="255" spans="2:6" ht="15">
      <c r="B255" s="11"/>
      <c r="C255" s="11"/>
      <c r="D255" s="11"/>
      <c r="E255" s="11"/>
      <c r="F255" s="11"/>
    </row>
    <row r="256" spans="2:6" ht="15">
      <c r="B256" s="40"/>
      <c r="C256" s="11"/>
      <c r="D256" s="11"/>
      <c r="E256" s="11"/>
      <c r="F256" s="11"/>
    </row>
    <row r="257" spans="2:6" ht="15">
      <c r="B257" s="13"/>
      <c r="C257" s="11"/>
      <c r="D257" s="11"/>
      <c r="E257" s="11"/>
      <c r="F257" s="11"/>
    </row>
    <row r="258" spans="2:6" ht="15">
      <c r="B258" s="11"/>
      <c r="C258" s="11"/>
      <c r="D258" s="11"/>
      <c r="E258" s="11"/>
      <c r="F258" s="11"/>
    </row>
    <row r="259" spans="2:6" ht="15">
      <c r="B259" s="11"/>
      <c r="C259" s="11"/>
      <c r="D259" s="11"/>
      <c r="E259" s="11"/>
      <c r="F259" s="11"/>
    </row>
    <row r="260" spans="2:6" ht="15">
      <c r="B260" s="11"/>
      <c r="C260" s="11"/>
      <c r="D260" s="11"/>
      <c r="E260" s="11"/>
      <c r="F260" s="11"/>
    </row>
    <row r="261" spans="2:6" ht="15">
      <c r="B261" s="11"/>
      <c r="C261" s="11"/>
      <c r="D261" s="11"/>
      <c r="E261" s="11"/>
      <c r="F261" s="11"/>
    </row>
    <row r="262" spans="2:6" ht="15">
      <c r="B262" s="11"/>
      <c r="C262" s="11"/>
      <c r="D262" s="11"/>
      <c r="E262" s="11"/>
      <c r="F262" s="11"/>
    </row>
    <row r="263" spans="2:6" ht="15">
      <c r="B263" s="11"/>
      <c r="C263" s="11"/>
      <c r="D263" s="11"/>
      <c r="E263" s="11"/>
      <c r="F263" s="11"/>
    </row>
    <row r="264" spans="2:6" ht="15">
      <c r="B264" s="11"/>
      <c r="C264" s="11"/>
      <c r="D264" s="11"/>
      <c r="E264" s="11"/>
      <c r="F264" s="11"/>
    </row>
    <row r="265" spans="2:6" ht="15">
      <c r="B265" s="11"/>
      <c r="C265" s="11"/>
      <c r="D265" s="11"/>
      <c r="E265" s="11"/>
      <c r="F265" s="11"/>
    </row>
    <row r="266" spans="2:6" ht="15">
      <c r="B266" s="11"/>
      <c r="C266" s="11"/>
      <c r="D266" s="11"/>
      <c r="E266" s="11"/>
      <c r="F266" s="11"/>
    </row>
    <row r="267" spans="2:6" ht="15">
      <c r="B267" s="11"/>
      <c r="C267" s="11"/>
      <c r="D267" s="11"/>
      <c r="E267" s="11"/>
      <c r="F267" s="11"/>
    </row>
    <row r="268" spans="2:6" ht="15">
      <c r="B268" s="11"/>
      <c r="C268" s="11"/>
      <c r="D268" s="11"/>
      <c r="E268" s="11"/>
      <c r="F268" s="11"/>
    </row>
    <row r="269" spans="2:6" ht="15">
      <c r="B269" s="11"/>
      <c r="C269" s="11"/>
      <c r="D269" s="11"/>
      <c r="E269" s="11"/>
      <c r="F269" s="11"/>
    </row>
    <row r="270" spans="2:6" ht="15">
      <c r="B270" s="11"/>
      <c r="C270" s="11"/>
      <c r="D270" s="11"/>
      <c r="E270" s="11"/>
      <c r="F270" s="11"/>
    </row>
    <row r="271" spans="2:6" ht="15">
      <c r="B271" s="11"/>
      <c r="C271" s="11"/>
      <c r="D271" s="11"/>
      <c r="E271" s="11"/>
      <c r="F271" s="11"/>
    </row>
    <row r="272" spans="2:6" ht="15">
      <c r="B272" s="11"/>
      <c r="C272" s="11"/>
      <c r="D272" s="11"/>
      <c r="E272" s="11"/>
      <c r="F272" s="11"/>
    </row>
    <row r="273" spans="2:6" ht="15">
      <c r="B273" s="11"/>
      <c r="C273" s="11"/>
      <c r="D273" s="11"/>
      <c r="E273" s="11"/>
      <c r="F273" s="11"/>
    </row>
    <row r="274" spans="2:6" ht="15">
      <c r="B274" s="11"/>
      <c r="C274" s="11"/>
      <c r="D274" s="11"/>
      <c r="E274" s="11"/>
      <c r="F274" s="11"/>
    </row>
    <row r="275" spans="2:6" ht="15">
      <c r="B275" s="11"/>
      <c r="C275" s="11"/>
      <c r="D275" s="11"/>
      <c r="E275" s="11"/>
      <c r="F275" s="11"/>
    </row>
    <row r="276" spans="2:6" ht="15">
      <c r="B276" s="11"/>
      <c r="C276" s="11"/>
      <c r="D276" s="11"/>
      <c r="E276" s="11"/>
      <c r="F276" s="11"/>
    </row>
    <row r="277" spans="2:6" ht="15">
      <c r="B277" s="11"/>
      <c r="C277" s="11"/>
      <c r="D277" s="11"/>
      <c r="E277" s="11"/>
      <c r="F277" s="11"/>
    </row>
    <row r="278" spans="2:6" ht="15">
      <c r="B278" s="11"/>
      <c r="C278" s="11"/>
      <c r="D278" s="11"/>
      <c r="E278" s="11"/>
      <c r="F278" s="11"/>
    </row>
    <row r="279" spans="2:6" ht="15">
      <c r="B279" s="11"/>
      <c r="C279" s="11"/>
      <c r="D279" s="11"/>
      <c r="E279" s="11"/>
      <c r="F279" s="11"/>
    </row>
    <row r="280" spans="2:6" ht="15">
      <c r="B280" s="11"/>
      <c r="C280" s="11"/>
      <c r="D280" s="11"/>
      <c r="E280" s="11"/>
      <c r="F280" s="11"/>
    </row>
    <row r="281" spans="2:6" ht="15">
      <c r="B281" s="11"/>
      <c r="C281" s="11"/>
      <c r="D281" s="11"/>
      <c r="E281" s="11"/>
      <c r="F281" s="11"/>
    </row>
    <row r="282" spans="2:6" ht="15">
      <c r="B282" s="11"/>
      <c r="C282" s="11"/>
      <c r="D282" s="11"/>
      <c r="E282" s="11"/>
      <c r="F282" s="11"/>
    </row>
    <row r="283" spans="2:6" ht="15">
      <c r="B283" s="11"/>
      <c r="C283" s="11"/>
      <c r="D283" s="11"/>
      <c r="E283" s="11"/>
      <c r="F283" s="11"/>
    </row>
    <row r="284" spans="2:6" ht="15">
      <c r="B284" s="11"/>
      <c r="C284" s="11"/>
      <c r="D284" s="11"/>
      <c r="E284" s="11"/>
      <c r="F284" s="11"/>
    </row>
    <row r="285" spans="2:6" ht="15">
      <c r="B285" s="11"/>
      <c r="C285" s="11"/>
      <c r="D285" s="11"/>
      <c r="E285" s="11"/>
      <c r="F285" s="11"/>
    </row>
    <row r="286" spans="2:6" ht="15">
      <c r="B286" s="11"/>
      <c r="C286" s="11"/>
      <c r="D286" s="11"/>
      <c r="E286" s="11"/>
      <c r="F286" s="11"/>
    </row>
    <row r="287" spans="2:6" ht="15">
      <c r="B287" s="11"/>
      <c r="C287" s="11"/>
      <c r="D287" s="11"/>
      <c r="E287" s="11"/>
      <c r="F287" s="11"/>
    </row>
    <row r="288" spans="2:6" ht="15">
      <c r="B288" s="11"/>
      <c r="C288" s="11"/>
      <c r="D288" s="11"/>
      <c r="E288" s="11"/>
      <c r="F288" s="11"/>
    </row>
    <row r="289" spans="2:6" ht="15">
      <c r="B289" s="11"/>
      <c r="C289" s="11"/>
      <c r="D289" s="11"/>
      <c r="E289" s="11"/>
      <c r="F289" s="11"/>
    </row>
    <row r="290" spans="2:6" ht="15">
      <c r="B290" s="11"/>
      <c r="C290" s="11"/>
      <c r="D290" s="11"/>
      <c r="E290" s="11"/>
      <c r="F290" s="11"/>
    </row>
    <row r="291" spans="2:6" ht="15">
      <c r="B291" s="11"/>
      <c r="C291" s="11"/>
      <c r="D291" s="11"/>
      <c r="E291" s="11"/>
      <c r="F291" s="11"/>
    </row>
    <row r="292" spans="2:6" ht="15">
      <c r="B292" s="11"/>
      <c r="C292" s="11"/>
      <c r="D292" s="11"/>
      <c r="E292" s="11"/>
      <c r="F292" s="11"/>
    </row>
    <row r="293" spans="2:6" ht="15">
      <c r="B293" s="11"/>
      <c r="C293" s="11"/>
      <c r="D293" s="11"/>
      <c r="E293" s="11"/>
      <c r="F293" s="11"/>
    </row>
    <row r="294" spans="2:6" ht="15">
      <c r="B294" s="11"/>
      <c r="C294" s="11"/>
      <c r="D294" s="11"/>
      <c r="E294" s="11"/>
      <c r="F294" s="11"/>
    </row>
    <row r="295" spans="2:6" ht="15">
      <c r="B295" s="11"/>
      <c r="C295" s="11"/>
      <c r="D295" s="11"/>
      <c r="E295" s="11"/>
      <c r="F295" s="11"/>
    </row>
    <row r="296" spans="2:6" ht="15">
      <c r="B296" s="11"/>
      <c r="C296" s="11"/>
      <c r="D296" s="11"/>
      <c r="E296" s="11"/>
      <c r="F296" s="11"/>
    </row>
    <row r="297" spans="2:6" ht="15">
      <c r="B297" s="11"/>
      <c r="C297" s="11"/>
      <c r="D297" s="11"/>
      <c r="E297" s="11"/>
      <c r="F297" s="11"/>
    </row>
    <row r="298" spans="2:6" ht="15">
      <c r="B298" s="11"/>
      <c r="C298" s="11"/>
      <c r="D298" s="11"/>
      <c r="E298" s="11"/>
      <c r="F298" s="11"/>
    </row>
    <row r="299" spans="2:6" ht="15">
      <c r="B299" s="11"/>
      <c r="C299" s="11"/>
      <c r="D299" s="11"/>
      <c r="E299" s="11"/>
      <c r="F299" s="11"/>
    </row>
    <row r="300" spans="2:6" ht="15">
      <c r="B300" s="11"/>
      <c r="C300" s="11"/>
      <c r="D300" s="11"/>
      <c r="E300" s="11"/>
      <c r="F300" s="11"/>
    </row>
    <row r="301" spans="2:6" ht="15">
      <c r="B301" s="11"/>
      <c r="C301" s="11"/>
      <c r="D301" s="11"/>
      <c r="E301" s="11"/>
      <c r="F301" s="11"/>
    </row>
    <row r="302" spans="2:6" ht="15">
      <c r="B302" s="11"/>
      <c r="C302" s="11"/>
      <c r="D302" s="11"/>
      <c r="E302" s="11"/>
      <c r="F302" s="11"/>
    </row>
    <row r="303" spans="2:6" ht="15">
      <c r="B303" s="11"/>
      <c r="C303" s="11"/>
      <c r="D303" s="11"/>
      <c r="E303" s="11"/>
      <c r="F303" s="11"/>
    </row>
    <row r="304" spans="2:6" ht="15">
      <c r="B304" s="11"/>
      <c r="C304" s="11"/>
      <c r="D304" s="11"/>
      <c r="E304" s="11"/>
      <c r="F304" s="11"/>
    </row>
    <row r="305" spans="2:6" ht="15">
      <c r="B305" s="11"/>
      <c r="C305" s="11"/>
      <c r="D305" s="11"/>
      <c r="E305" s="11"/>
      <c r="F305" s="11"/>
    </row>
    <row r="306" spans="2:6" ht="15">
      <c r="B306" s="11"/>
      <c r="C306" s="11"/>
      <c r="D306" s="11"/>
      <c r="E306" s="11"/>
      <c r="F306" s="11"/>
    </row>
    <row r="307" spans="2:6" ht="15">
      <c r="B307" s="11"/>
      <c r="C307" s="11"/>
      <c r="D307" s="11"/>
      <c r="E307" s="11"/>
      <c r="F307" s="11"/>
    </row>
    <row r="308" spans="2:6" ht="15">
      <c r="B308" s="11"/>
      <c r="C308" s="11"/>
      <c r="D308" s="11"/>
      <c r="E308" s="11"/>
      <c r="F308" s="11"/>
    </row>
  </sheetData>
  <mergeCells count="13">
    <mergeCell ref="B253:F253"/>
    <mergeCell ref="B251:C251"/>
    <mergeCell ref="D251:F252"/>
    <mergeCell ref="B2:F2"/>
    <mergeCell ref="B4:F4"/>
    <mergeCell ref="B15:F15"/>
    <mergeCell ref="B17:F17"/>
    <mergeCell ref="B114:F114"/>
    <mergeCell ref="B128:F128"/>
    <mergeCell ref="B225:F225"/>
    <mergeCell ref="B250:C250"/>
    <mergeCell ref="B248:C248"/>
    <mergeCell ref="B126:F126"/>
  </mergeCells>
  <printOptions/>
  <pageMargins left="0.7500000000000001" right="0.7500000000000001" top="1" bottom="1" header="0.5" footer="0.5"/>
  <pageSetup fitToHeight="0" fitToWidth="1" orientation="portrait" paperSize="9" scale="79"/>
  <ignoredErrors>
    <ignoredError sqref="B253" evalError="1"/>
    <ignoredError sqref="F13" numberStoredAsText="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dc:creator>
  <cp:keywords/>
  <dc:description/>
  <cp:lastModifiedBy>Marcello B</cp:lastModifiedBy>
  <cp:lastPrinted>2013-02-15T13:48:05Z</cp:lastPrinted>
  <dcterms:created xsi:type="dcterms:W3CDTF">2013-02-01T16:16:07Z</dcterms:created>
  <dcterms:modified xsi:type="dcterms:W3CDTF">2013-03-21T12:59:07Z</dcterms:modified>
  <cp:category/>
  <cp:version/>
  <cp:contentType/>
  <cp:contentStatus/>
</cp:coreProperties>
</file>